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sheetId="1" r:id="rId4"/>
    <sheet state="visible" name="Form to fill out" sheetId="2" r:id="rId5"/>
    <sheet state="visible" name="Compilation" sheetId="3" r:id="rId6"/>
    <sheet state="hidden" name="Lists" sheetId="4" r:id="rId7"/>
  </sheets>
  <definedNames/>
  <calcPr/>
  <extLst>
    <ext uri="GoogleSheetsCustomDataVersion2">
      <go:sheetsCustomData xmlns:go="http://customooxmlschemas.google.com/" r:id="rId8" roundtripDataChecksum="t6NV5OO9/8/bL9YNR9vgnN/o29wf+WTqY4wtWpJbEq4="/>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7">
      <text>
        <t xml:space="preserve">======
ID#AAACFgNzD6c
Irenka van der Star    (2026-08-13 00:48:08)
Afin de vérifier la véracité de vos réponses, veuillez fournir le lien de l'accessoire acheté ou autres preuves pertinentes (si c'est le cas, veuillez le glisser dans un autre onglet)</t>
      </text>
    </comment>
    <comment authorId="0" ref="B16">
      <text>
        <t xml:space="preserve">======
ID#AAACGKikgwY
Alice Liang    (2026-08-29 01:30:40)
Indicate the two main materials</t>
      </text>
    </comment>
    <comment authorId="0" ref="B15">
      <text>
        <t xml:space="preserve">======
ID#AAACGKikgwQ
Alice Liang    (2026-08-29 01:30:22)
On which day(s) is(are) this accessory used?</t>
      </text>
    </comment>
    <comment authorId="0" ref="B14">
      <text>
        <t xml:space="preserve">======
ID#AAACGKikgwI
Alice Liang    (2026-08-29 01:29:55)
Number of this accesory bought</t>
      </text>
    </comment>
    <comment authorId="0" ref="B9">
      <text>
        <t xml:space="preserve">======
ID#AAACGKikgwk
Alice Liang    (2026-08-29 01:43:23)
For multiplication factor, see cell B20 in "General"</t>
      </text>
    </comment>
    <comment authorId="0" ref="B20">
      <text>
        <t xml:space="preserve">======
ID#AAACGKikgwg
Alice Liang    (2026-08-29 01:31:11)
If you answered “Yes” to the first criterion, please note that this does not prevent you from answering the following criteria. The maximum number of points per item is 9. Therefore, any points earned beyond 9 will be automatically deducted during the evaluation. Thank you! :)
Note: Original comments in French were made by Social Conscience Associate Irenka van der Star</t>
      </text>
    </comment>
  </commentList>
  <extLst>
    <ext uri="GoogleSheetsCustomDataVersion2">
      <go:sheetsCustomData xmlns:go="http://customooxmlschemas.google.com/" r:id="rId1" roundtripDataSignature="AMtx7mgf+ApUowce8BsuFtI0nxr8ztNL2g=="/>
    </ext>
  </extLst>
</comments>
</file>

<file path=xl/sharedStrings.xml><?xml version="1.0" encoding="utf-8"?>
<sst xmlns="http://schemas.openxmlformats.org/spreadsheetml/2006/main" count="284" uniqueCount="103">
  <si>
    <t>Accessory</t>
  </si>
  <si>
    <t>Answers</t>
  </si>
  <si>
    <t>Delegation Accessory Declaration Form • 2027 EngGames</t>
  </si>
  <si>
    <t>Patches</t>
  </si>
  <si>
    <r>
      <rPr>
        <rFont val="Arial"/>
        <color rgb="FF000000"/>
        <sz val="11.0"/>
      </rPr>
      <t xml:space="preserve">Oui </t>
    </r>
    <r>
      <rPr>
        <rFont val="Arial"/>
        <i/>
        <color rgb="FF000000"/>
        <sz val="11.0"/>
      </rPr>
      <t>Yes</t>
    </r>
    <r>
      <rPr>
        <rFont val="Arial"/>
        <color rgb="FF000000"/>
        <sz val="11.0"/>
      </rPr>
      <t xml:space="preserve"> (1 pts)</t>
    </r>
  </si>
  <si>
    <t>Number of different accesories</t>
  </si>
  <si>
    <t>Score compilation for the responsable purchasing assessment</t>
  </si>
  <si>
    <r>
      <rPr>
        <rFont val="Arial"/>
        <color rgb="FF000000"/>
        <sz val="11.0"/>
      </rPr>
      <t xml:space="preserve">Oui </t>
    </r>
    <r>
      <rPr>
        <rFont val="Arial"/>
        <i/>
        <color rgb="FF000000"/>
        <sz val="11.0"/>
      </rPr>
      <t>Yes</t>
    </r>
    <r>
      <rPr>
        <rFont val="Arial"/>
        <color rgb="FF000000"/>
        <sz val="11.0"/>
      </rPr>
      <t xml:space="preserve"> (9 pts)</t>
    </r>
  </si>
  <si>
    <t>University</t>
  </si>
  <si>
    <t>All types of bags</t>
  </si>
  <si>
    <r>
      <rPr>
        <rFont val="Arial"/>
        <color rgb="FF000000"/>
        <sz val="11.0"/>
      </rPr>
      <t xml:space="preserve">Partiellement </t>
    </r>
    <r>
      <rPr>
        <rFont val="Arial"/>
        <i/>
        <color rgb="FF000000"/>
        <sz val="11.0"/>
      </rPr>
      <t>Partially</t>
    </r>
    <r>
      <rPr>
        <rFont val="Arial"/>
        <color rgb="FF000000"/>
        <sz val="11.0"/>
      </rPr>
      <t xml:space="preserve"> (0,5 pts)</t>
    </r>
  </si>
  <si>
    <r>
      <rPr>
        <rFont val="Arial"/>
        <color rgb="FF000000"/>
        <sz val="11.0"/>
      </rPr>
      <t xml:space="preserve">Non </t>
    </r>
    <r>
      <rPr>
        <rFont val="Arial"/>
        <i/>
        <color rgb="FF000000"/>
        <sz val="11.0"/>
      </rPr>
      <t xml:space="preserve">No </t>
    </r>
    <r>
      <rPr>
        <rFont val="Arial"/>
        <color rgb="FF000000"/>
        <sz val="11.0"/>
      </rPr>
      <t>(0 pts)</t>
    </r>
  </si>
  <si>
    <t>Pins</t>
  </si>
  <si>
    <r>
      <rPr>
        <rFont val="Arial"/>
        <color rgb="FF000000"/>
        <sz val="11.0"/>
      </rPr>
      <t xml:space="preserve">Non </t>
    </r>
    <r>
      <rPr>
        <rFont val="Arial"/>
        <i/>
        <color rgb="FF000000"/>
        <sz val="11.0"/>
      </rPr>
      <t xml:space="preserve">No </t>
    </r>
    <r>
      <rPr>
        <rFont val="Arial"/>
        <color rgb="FF000000"/>
        <sz val="11.0"/>
      </rPr>
      <t>(0 pts)</t>
    </r>
  </si>
  <si>
    <t>Accessory 1</t>
  </si>
  <si>
    <t>Glasses</t>
  </si>
  <si>
    <t>Identification</t>
  </si>
  <si>
    <t>Key chains/lanyards</t>
  </si>
  <si>
    <t>Accessory 2</t>
  </si>
  <si>
    <t>Can opener</t>
  </si>
  <si>
    <t>Liquid containers</t>
  </si>
  <si>
    <t>Fanny pack</t>
  </si>
  <si>
    <t>Expenses</t>
  </si>
  <si>
    <t>Type of accessory</t>
  </si>
  <si>
    <t>Lunch box, coolers</t>
  </si>
  <si>
    <t>Name of the person responsible</t>
  </si>
  <si>
    <t>Stickers/Tattoos</t>
  </si>
  <si>
    <t>Lozenges, gum, mints</t>
  </si>
  <si>
    <t>Flag</t>
  </si>
  <si>
    <t>Number of accessories</t>
  </si>
  <si>
    <t>Total expenses</t>
  </si>
  <si>
    <t>Quantity</t>
  </si>
  <si>
    <t>Email address</t>
  </si>
  <si>
    <t>Multiplication factor</t>
  </si>
  <si>
    <t>Reason</t>
  </si>
  <si>
    <t>Cost of accessory 1</t>
  </si>
  <si>
    <t>Main materials</t>
  </si>
  <si>
    <t>Cost of accessory 2</t>
  </si>
  <si>
    <t>Link to the accessory</t>
  </si>
  <si>
    <t>University of the delegation</t>
  </si>
  <si>
    <t>Has the accessory already been worn?*</t>
  </si>
  <si>
    <t>Points</t>
  </si>
  <si>
    <t>Cost of accessory 3</t>
  </si>
  <si>
    <t>Cost of accessory 4</t>
  </si>
  <si>
    <t>*If you answered yes to this criterion, you do not need to complete the following sections</t>
  </si>
  <si>
    <t>Cost of accessory 5</t>
  </si>
  <si>
    <t>Is this a recurring accessory?</t>
  </si>
  <si>
    <t>Cost of accessory 6</t>
  </si>
  <si>
    <t>Cost of accessory 7</t>
  </si>
  <si>
    <t>Is the accessory versatile?</t>
  </si>
  <si>
    <t>Cost of accessory 8</t>
  </si>
  <si>
    <t>Accessory 3</t>
  </si>
  <si>
    <t>Responsable purchasing assessment</t>
  </si>
  <si>
    <t>Are the materials locally sourced (N.A.)?</t>
  </si>
  <si>
    <t>Cost of accessory 9</t>
  </si>
  <si>
    <t>Accessory 4</t>
  </si>
  <si>
    <t>Cost of accessory 10</t>
  </si>
  <si>
    <t>Are the materials ecologically responsible?</t>
  </si>
  <si>
    <t>Accessory 5</t>
  </si>
  <si>
    <t>Is the accessory locally manufactured?</t>
  </si>
  <si>
    <t>Accessory 6</t>
  </si>
  <si>
    <t>Multiplcation factor *</t>
  </si>
  <si>
    <t>Is the accessory’s customization done locally?</t>
  </si>
  <si>
    <t>Accessory 7</t>
  </si>
  <si>
    <t>11 accessories or more</t>
  </si>
  <si>
    <t>Accessory 8</t>
  </si>
  <si>
    <t>Is the accessory distributed locally?</t>
  </si>
  <si>
    <t>6–10 accessories</t>
  </si>
  <si>
    <t>Accessory 9</t>
  </si>
  <si>
    <t>Does the accessory have certifications?</t>
  </si>
  <si>
    <t>1–5 accessories</t>
  </si>
  <si>
    <t>Accessory 10</t>
  </si>
  <si>
    <t>Total points</t>
  </si>
  <si>
    <t>*Apply to the average of points obtained during the evaluation of delegation accessories</t>
  </si>
  <si>
    <t>Average</t>
  </si>
  <si>
    <t>Evaluation for delegation accessories</t>
  </si>
  <si>
    <t>Criteria</t>
  </si>
  <si>
    <t>Total</t>
  </si>
  <si>
    <t>Points per accessory</t>
  </si>
  <si>
    <t>Explanation</t>
  </si>
  <si>
    <t>Yes (9 pts)</t>
  </si>
  <si>
    <t>-</t>
  </si>
  <si>
    <r>
      <rPr>
        <rFont val="Aptos"/>
        <b/>
        <color rgb="FF000000"/>
        <sz val="11.0"/>
      </rPr>
      <t>No</t>
    </r>
    <r>
      <rPr>
        <rFont val="Aptos"/>
        <b val="0"/>
        <i/>
        <color rgb="FF000000"/>
        <sz val="11.0"/>
      </rPr>
      <t xml:space="preserve"> </t>
    </r>
    <r>
      <rPr>
        <rFont val="Aptos"/>
        <b/>
        <color rgb="FF000000"/>
        <sz val="11.0"/>
      </rPr>
      <t>(0 pts)</t>
    </r>
  </si>
  <si>
    <t>An accessory that has already been worn is one that is not new: something you already owned but had not been using, something you obtained from a relative or friend, or something you purchased from a thrift store.</t>
  </si>
  <si>
    <t>Yes (1 pts)</t>
  </si>
  <si>
    <t>Partially  (0.5 pts)</t>
  </si>
  <si>
    <r>
      <rPr>
        <rFont val="Aptos"/>
        <b/>
        <color rgb="FF000000"/>
        <sz val="11.0"/>
      </rPr>
      <t>No</t>
    </r>
    <r>
      <rPr>
        <rFont val="Aptos"/>
        <b val="0"/>
        <i/>
        <color rgb="FF000000"/>
        <sz val="11.0"/>
      </rPr>
      <t xml:space="preserve"> </t>
    </r>
    <r>
      <rPr>
        <rFont val="Aptos"/>
        <b/>
        <color rgb="FF000000"/>
        <sz val="11.0"/>
      </rPr>
      <t>(0 pts)</t>
    </r>
  </si>
  <si>
    <t>One point is awarded if the accessory is reused from one edition to another, meaning it does not need to be repurchased every year. If the accessory is used every year but must be repurchased only for new members who do not already own it, it receives 0.5 points. However, if the accessory was specifically designed for this edition of the Engineering Games, no points are awarded.</t>
  </si>
  <si>
    <r>
      <rPr>
        <rFont val="Aptos"/>
        <b/>
        <color rgb="FF000000"/>
        <sz val="11.0"/>
      </rPr>
      <t>No</t>
    </r>
    <r>
      <rPr>
        <rFont val="Aptos"/>
        <b val="0"/>
        <i/>
        <color rgb="FF000000"/>
        <sz val="11.0"/>
      </rPr>
      <t xml:space="preserve"> </t>
    </r>
    <r>
      <rPr>
        <rFont val="Aptos"/>
        <b/>
        <color rgb="FF000000"/>
        <sz val="11.0"/>
      </rPr>
      <t>(0 pts)</t>
    </r>
  </si>
  <si>
    <t>If your accessory is versatile (1 point), it is an accessory that can be worn in everyday life. A partially versatile garment can be worn in some contexts (e.g., festive parties, student events). A non-wearable accessory (e.g., funky leggings) earns no points because it can only be worn in the context of the Engineering Games.</t>
  </si>
  <si>
    <t>Are the materials locally sourced?</t>
  </si>
  <si>
    <r>
      <rPr>
        <rFont val="Aptos"/>
        <b/>
        <color rgb="FF000000"/>
        <sz val="11.0"/>
      </rPr>
      <t>No</t>
    </r>
    <r>
      <rPr>
        <rFont val="Aptos"/>
        <b val="0"/>
        <i/>
        <color rgb="FF000000"/>
        <sz val="11.0"/>
      </rPr>
      <t xml:space="preserve"> </t>
    </r>
    <r>
      <rPr>
        <rFont val="Aptos"/>
        <b/>
        <color rgb="FF000000"/>
        <sz val="11.0"/>
      </rPr>
      <t>(0 pts)</t>
    </r>
  </si>
  <si>
    <t xml:space="preserve">In the context of this assessment, locally sourced materials extend to North America. If the material is locally sourced (1 pt), it will be specified. Otherwise, it is assumed that the materials are not locally sourced (0 pts). For a partial score (0.5 pt), some of the materials may be locally sourced.     
</t>
  </si>
  <si>
    <r>
      <rPr>
        <rFont val="Aptos"/>
        <b/>
        <color rgb="FF000000"/>
        <sz val="11.0"/>
      </rPr>
      <t>No</t>
    </r>
    <r>
      <rPr>
        <rFont val="Aptos"/>
        <b val="0"/>
        <i/>
        <color rgb="FF000000"/>
        <sz val="11.0"/>
      </rPr>
      <t xml:space="preserve"> </t>
    </r>
    <r>
      <rPr>
        <rFont val="Aptos"/>
        <b/>
        <color rgb="FF000000"/>
        <sz val="11.0"/>
      </rPr>
      <t>(0 pts)</t>
    </r>
  </si>
  <si>
    <t>An accessory made from 100% recycled or renewable materials (e.g., linen, hemp, wood) earns 1 point. If it is made partly from recycled materials, it earns 0.5 points. If the accessory is made entirely from new, non-renewable materials, no points are awarded.</t>
  </si>
  <si>
    <r>
      <rPr>
        <rFont val="Aptos"/>
        <b/>
        <color rgb="FF000000"/>
        <sz val="11.0"/>
      </rPr>
      <t>No</t>
    </r>
    <r>
      <rPr>
        <rFont val="Aptos"/>
        <b val="0"/>
        <i/>
        <color rgb="FF000000"/>
        <sz val="11.0"/>
      </rPr>
      <t xml:space="preserve"> </t>
    </r>
    <r>
      <rPr>
        <rFont val="Aptos"/>
        <b/>
        <color rgb="FF000000"/>
        <sz val="11.0"/>
      </rPr>
      <t>(0 pts)</t>
    </r>
  </si>
  <si>
    <t xml:space="preserve">An accessory is considered locally manufactured if it is produced in Quebec or in neighboring provinces/states (Ontario, New Brunswick, Maine, Vermont, New Hampshire, New York) (1 pt), in the rest of Canada or the United States (0.5 pt), or in the rest of the world (0 pts).     
</t>
  </si>
  <si>
    <r>
      <rPr>
        <rFont val="Aptos"/>
        <b/>
        <color rgb="FF000000"/>
        <sz val="11.0"/>
      </rPr>
      <t>No</t>
    </r>
    <r>
      <rPr>
        <rFont val="Aptos"/>
        <b val="0"/>
        <i/>
        <color rgb="FF000000"/>
        <sz val="11.0"/>
      </rPr>
      <t xml:space="preserve"> </t>
    </r>
    <r>
      <rPr>
        <rFont val="Aptos"/>
        <b/>
        <color rgb="FF000000"/>
        <sz val="11.0"/>
      </rPr>
      <t>(0 pts)</t>
    </r>
  </si>
  <si>
    <t xml:space="preserve">An accessory is considered locally customized (1 point) if it is customized in Quebec or in neighboring provinces/states (Ontario, New Brunswick, Maine, Vermont, New Hampshire, New York) (1 pt), in the rest of Canada or the United States (0.5 pt), or in the rest of the world (0 pt).     
</t>
  </si>
  <si>
    <r>
      <rPr>
        <rFont val="Aptos"/>
        <b/>
        <color rgb="FF000000"/>
        <sz val="11.0"/>
      </rPr>
      <t>No</t>
    </r>
    <r>
      <rPr>
        <rFont val="Aptos"/>
        <b val="0"/>
        <i/>
        <color rgb="FF000000"/>
        <sz val="11.0"/>
      </rPr>
      <t xml:space="preserve"> </t>
    </r>
    <r>
      <rPr>
        <rFont val="Aptos"/>
        <b/>
        <color rgb="FF000000"/>
        <sz val="11.0"/>
      </rPr>
      <t>(0 pts)</t>
    </r>
  </si>
  <si>
    <t xml:space="preserve">An accessory is considered locally distributed (1 point) if the distributor is located in Quebec or in neighboring provinces/states (Ontario, New Brunswick, Maine, Vermont, New Hampshire, New York) (1 pt), in the rest of Canada or the United States (0.5 pt), or in the rest of the world (0 pt).     
</t>
  </si>
  <si>
    <r>
      <rPr>
        <rFont val="Aptos"/>
        <b/>
        <color rgb="FF000000"/>
        <sz val="11.0"/>
      </rPr>
      <t>No</t>
    </r>
    <r>
      <rPr>
        <rFont val="Aptos"/>
        <b val="0"/>
        <i/>
        <color rgb="FF000000"/>
        <sz val="11.0"/>
      </rPr>
      <t xml:space="preserve"> </t>
    </r>
    <r>
      <rPr>
        <rFont val="Aptos"/>
        <b/>
        <color rgb="FF000000"/>
        <sz val="11.0"/>
      </rPr>
      <t>(0 pts)</t>
    </r>
  </si>
  <si>
    <t xml:space="preserve">An accessory is considered certified if it meets environmental and social standards verified by an independent organization (for example: Fair Trade, GOTS, OEKO-TEX, B Corp, Carbon Neutral, etc.). By providing the product link, the organizing committee can verify the presence of these certifications. One point is awarded.     
</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</si>
</sst>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theme="1"/>
      <name val="Calibri"/>
      <scheme val="minor"/>
    </font>
    <font>
      <sz val="11.0"/>
      <color theme="1"/>
      <name val="Calibri"/>
    </font>
    <font>
      <b/>
      <sz val="14.0"/>
      <color theme="1"/>
      <name val="Arial"/>
    </font>
    <font>
      <b/>
      <sz val="26.0"/>
      <color theme="1"/>
      <name val="Arial"/>
    </font>
    <font>
      <sz val="12.0"/>
      <color theme="1"/>
      <name val="Aptos"/>
    </font>
    <font>
      <b/>
      <sz val="11.0"/>
      <color theme="1"/>
      <name val="Calibri"/>
    </font>
    <font>
      <b/>
      <sz val="17.0"/>
      <color theme="1"/>
      <name val="Calibri"/>
    </font>
    <font>
      <sz val="11.0"/>
      <color rgb="FF000000"/>
      <name val="Arial"/>
    </font>
    <font/>
    <font>
      <b/>
      <sz val="11.0"/>
      <color theme="1"/>
      <name val="Arial"/>
    </font>
    <font>
      <b/>
      <sz val="16.0"/>
      <color theme="1"/>
      <name val="Calibri"/>
    </font>
    <font>
      <b/>
      <sz val="11.0"/>
      <color rgb="FF000000"/>
      <name val="Arial"/>
    </font>
    <font>
      <sz val="11.0"/>
      <color theme="1"/>
      <name val="Arial"/>
    </font>
    <font>
      <b/>
      <sz val="11.0"/>
      <color rgb="FF000000"/>
      <name val="Aptos Narrow"/>
    </font>
    <font>
      <b/>
      <sz val="11.0"/>
      <color rgb="FFFFFFFF"/>
      <name val="Calibri"/>
    </font>
    <font>
      <b/>
      <sz val="10.0"/>
      <color rgb="FF000000"/>
      <name val="Arial"/>
    </font>
    <font>
      <color theme="1"/>
      <name val="Calibri"/>
      <scheme val="minor"/>
    </font>
    <font>
      <b/>
      <sz val="24.0"/>
      <color rgb="FFFFFFFF"/>
      <name val="Arial"/>
    </font>
    <font>
      <b/>
      <sz val="11.0"/>
      <color rgb="FFFFFFFF"/>
      <name val="Arial"/>
    </font>
    <font>
      <sz val="11.0"/>
      <color theme="1"/>
      <name val="Aptos"/>
    </font>
    <font>
      <b/>
      <sz val="11.0"/>
      <color rgb="FF000000"/>
      <name val="Aptos"/>
    </font>
    <font>
      <b/>
      <sz val="11.0"/>
      <color theme="1"/>
      <name val="Aptos"/>
    </font>
    <font>
      <sz val="10.0"/>
      <color theme="1"/>
      <name val="Aptos"/>
    </font>
    <font>
      <b/>
      <sz val="11.0"/>
      <color theme="0"/>
      <name val="Calibri"/>
    </font>
    <font>
      <b/>
      <sz val="11.0"/>
      <color theme="0"/>
      <name val="Aptos"/>
    </font>
    <font>
      <b/>
      <sz val="9.0"/>
      <color theme="1"/>
      <name val="Arial"/>
    </font>
  </fonts>
  <fills count="5">
    <fill>
      <patternFill patternType="none"/>
    </fill>
    <fill>
      <patternFill patternType="lightGray"/>
    </fill>
    <fill>
      <patternFill patternType="solid">
        <fgColor rgb="FFA128BF"/>
        <bgColor rgb="FFA128BF"/>
      </patternFill>
    </fill>
    <fill>
      <patternFill patternType="solid">
        <fgColor rgb="FF7030A0"/>
        <bgColor rgb="FF7030A0"/>
      </patternFill>
    </fill>
    <fill>
      <patternFill patternType="solid">
        <fgColor rgb="FF9FB8FE"/>
        <bgColor rgb="FF9FB8FE"/>
      </patternFill>
    </fill>
  </fills>
  <borders count="59">
    <border/>
    <border>
      <left/>
      <right/>
      <top/>
      <bottom/>
    </border>
    <border>
      <left style="medium">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thin">
        <color rgb="FF000000"/>
      </right>
      <top style="medium">
        <color rgb="FF000000"/>
      </top>
      <bottom style="thin">
        <color rgb="FF000000"/>
      </bottom>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thin">
        <color rgb="FF000000"/>
      </top>
    </border>
    <border>
      <left style="medium">
        <color rgb="FF000000"/>
      </left>
      <top style="thin">
        <color rgb="FF000000"/>
      </top>
      <bottom style="thin">
        <color rgb="FF000000"/>
      </bottom>
    </border>
    <border>
      <right style="medium">
        <color rgb="FF000000"/>
      </right>
      <top style="thin">
        <color rgb="FF000000"/>
      </top>
    </border>
    <border>
      <left style="medium">
        <color rgb="FF000000"/>
      </left>
      <right style="thin">
        <color rgb="FF000000"/>
      </right>
      <top style="thin">
        <color rgb="FF000000"/>
      </top>
      <bottom style="medium">
        <color rgb="FF000000"/>
      </bottom>
    </border>
    <border>
      <right style="medium">
        <color rgb="FF000000"/>
      </right>
      <top style="thin">
        <color rgb="FF000000"/>
      </top>
      <bottom style="thin">
        <color rgb="FF000000"/>
      </bottom>
    </border>
    <border>
      <left style="medium">
        <color rgb="FF000000"/>
      </left>
      <right style="thin">
        <color rgb="FF000000"/>
      </right>
      <top/>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left style="thin">
        <color rgb="FF000000"/>
      </left>
      <bottom style="thin">
        <color rgb="FF000000"/>
      </bottom>
    </border>
    <border>
      <bottom style="thin">
        <color rgb="FF000000"/>
      </bottom>
    </border>
    <border>
      <left style="thin">
        <color rgb="FF000000"/>
      </left>
      <right/>
      <top style="thin">
        <color rgb="FF000000"/>
      </top>
      <bottom style="thin">
        <color rgb="FF000000"/>
      </bottom>
    </border>
    <border>
      <left style="medium">
        <color rgb="FF000000"/>
      </left>
      <right style="thin">
        <color rgb="FF000000"/>
      </right>
      <top style="thin">
        <color rgb="FF000000"/>
      </top>
      <bottom style="thin">
        <color rgb="FF000000"/>
      </bottom>
    </border>
    <border>
      <left/>
      <top/>
    </border>
    <border>
      <top/>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border>
    <border>
      <left style="thin">
        <color rgb="FF000000"/>
      </left>
      <right style="medium">
        <color rgb="FF000000"/>
      </right>
      <top style="medium">
        <color rgb="FF000000"/>
      </top>
      <bottom style="thin">
        <color rgb="FF000000"/>
      </bottom>
    </border>
    <border>
      <left style="medium">
        <color rgb="FF000000"/>
      </left>
      <right style="thin">
        <color rgb="FF000000"/>
      </right>
      <top style="medium">
        <color rgb="FF000000"/>
      </top>
      <bottom/>
    </border>
    <border>
      <left style="thin">
        <color rgb="FF000000"/>
      </left>
      <right style="medium">
        <color rgb="FF000000"/>
      </right>
      <top style="medium">
        <color rgb="FF000000"/>
      </top>
      <bottom/>
    </border>
    <border>
      <left style="thin">
        <color rgb="FF000000"/>
      </left>
      <right style="thin">
        <color rgb="FF000000"/>
      </right>
      <top/>
      <bottom style="thin">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bottom style="medium">
        <color rgb="FF000000"/>
      </bottom>
    </border>
    <border>
      <top style="medium">
        <color rgb="FF000000"/>
      </top>
      <bottom style="thin">
        <color rgb="FF000000"/>
      </bottom>
    </border>
    <border>
      <left style="thin">
        <color rgb="FF000000"/>
      </left>
      <right style="medium">
        <color rgb="FF000000"/>
      </right>
      <top/>
      <bottom style="medium">
        <color rgb="FF000000"/>
      </bottom>
    </border>
    <border>
      <left/>
      <top style="medium">
        <color rgb="FF000000"/>
      </top>
      <bottom style="thin">
        <color rgb="FF000000"/>
      </bottom>
    </border>
    <border>
      <top style="thin">
        <color rgb="FF000000"/>
      </top>
      <bottom style="medium">
        <color rgb="FF000000"/>
      </bottom>
    </border>
    <border>
      <left style="medium">
        <color rgb="FF000000"/>
      </left>
      <top style="medium">
        <color rgb="FF000000"/>
      </top>
    </border>
    <border>
      <top style="medium">
        <color rgb="FF000000"/>
      </top>
    </border>
    <border>
      <right style="thin">
        <color rgb="FF000000"/>
      </right>
      <top style="medium">
        <color rgb="FF000000"/>
      </top>
    </border>
    <border>
      <left style="thin">
        <color rgb="FF000000"/>
      </left>
      <right style="thin">
        <color rgb="FF000000"/>
      </right>
      <top style="medium">
        <color rgb="FF000000"/>
      </top>
    </border>
    <border>
      <left style="thin">
        <color rgb="FF000000"/>
      </left>
      <top style="medium">
        <color rgb="FF000000"/>
      </top>
    </border>
    <border>
      <right style="medium">
        <color rgb="FF000000"/>
      </right>
      <top style="medium">
        <color rgb="FF000000"/>
      </top>
    </border>
    <border>
      <left style="thin">
        <color rgb="FF000000"/>
      </left>
      <right style="thin">
        <color rgb="FF000000"/>
      </right>
      <top style="medium">
        <color rgb="FF000000"/>
      </top>
      <bottom style="medium">
        <color rgb="FF000000"/>
      </bottom>
    </border>
    <border>
      <top style="medium">
        <color rgb="FF000000"/>
      </top>
      <bottom style="medium">
        <color rgb="FF000000"/>
      </bottom>
    </border>
    <border>
      <left style="thin">
        <color rgb="FF000000"/>
      </left>
      <right style="thin">
        <color rgb="FF000000"/>
      </right>
    </border>
    <border>
      <left style="thin">
        <color rgb="FF000000"/>
      </left>
    </border>
    <border>
      <right style="medium">
        <color rgb="FF000000"/>
      </right>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1" fillId="2" fontId="1" numFmtId="0" xfId="0" applyBorder="1" applyFill="1" applyFont="1"/>
    <xf borderId="1" fillId="3" fontId="1" numFmtId="0" xfId="0" applyBorder="1" applyFill="1" applyFont="1"/>
    <xf borderId="0" fillId="0" fontId="2" numFmtId="0" xfId="0" applyAlignment="1" applyFont="1">
      <alignment horizontal="center" readingOrder="0"/>
    </xf>
    <xf borderId="0" fillId="0" fontId="3" numFmtId="0" xfId="0" applyAlignment="1" applyFont="1">
      <alignment horizontal="center" readingOrder="0" vertical="center"/>
    </xf>
    <xf borderId="0" fillId="0" fontId="4" numFmtId="0" xfId="0" applyAlignment="1" applyFont="1">
      <alignment horizontal="center" readingOrder="0"/>
    </xf>
    <xf borderId="0" fillId="0" fontId="3" numFmtId="0" xfId="0" applyAlignment="1" applyFont="1">
      <alignment horizontal="center" vertical="center"/>
    </xf>
    <xf borderId="0" fillId="0" fontId="4" numFmtId="0" xfId="0" applyAlignment="1" applyFont="1">
      <alignment horizontal="center"/>
    </xf>
    <xf borderId="2" fillId="4" fontId="5" numFmtId="0" xfId="0" applyAlignment="1" applyBorder="1" applyFill="1" applyFont="1">
      <alignment readingOrder="0" vertical="center"/>
    </xf>
    <xf borderId="0" fillId="0" fontId="6" numFmtId="0" xfId="0" applyAlignment="1" applyFont="1">
      <alignment horizontal="center" vertical="center"/>
    </xf>
    <xf borderId="0" fillId="0" fontId="7" numFmtId="0" xfId="0" applyAlignment="1" applyFont="1">
      <alignment horizontal="center"/>
    </xf>
    <xf borderId="3" fillId="0" fontId="1" numFmtId="0" xfId="0" applyAlignment="1" applyBorder="1" applyFont="1">
      <alignment horizontal="center" vertical="center"/>
    </xf>
    <xf borderId="4" fillId="4" fontId="1" numFmtId="0" xfId="0" applyAlignment="1" applyBorder="1" applyFill="1" applyFont="1">
      <alignment vertical="center"/>
    </xf>
    <xf borderId="5" fillId="0" fontId="8" numFmtId="0" xfId="0" applyBorder="1" applyFont="1"/>
    <xf borderId="6" fillId="2" fontId="9" numFmtId="0" xfId="0" applyAlignment="1" applyBorder="1" applyFill="1" applyFont="1">
      <alignment horizontal="center" readingOrder="0" shrinkToFit="0" vertical="center" wrapText="1"/>
    </xf>
    <xf borderId="0" fillId="0" fontId="1" numFmtId="0" xfId="0" applyAlignment="1" applyFont="1">
      <alignment shrinkToFit="0" wrapText="1"/>
    </xf>
    <xf borderId="7" fillId="0" fontId="8" numFmtId="0" xfId="0" applyBorder="1" applyFont="1"/>
    <xf borderId="1" fillId="4" fontId="10" numFmtId="0" xfId="0" applyBorder="1" applyFill="1" applyFont="1"/>
    <xf borderId="1" fillId="4" fontId="1" numFmtId="0" xfId="0" applyBorder="1" applyFill="1" applyFont="1"/>
    <xf borderId="1" fillId="4" fontId="10" numFmtId="0" xfId="0" applyAlignment="1" applyBorder="1" applyFill="1" applyFont="1">
      <alignment readingOrder="0"/>
    </xf>
    <xf borderId="8" fillId="4" fontId="11" numFmtId="0" xfId="0" applyAlignment="1" applyBorder="1" applyFill="1" applyFont="1">
      <alignment horizontal="left" readingOrder="0" shrinkToFit="0" vertical="center" wrapText="1"/>
    </xf>
    <xf borderId="9" fillId="4" fontId="9" numFmtId="0" xfId="0" applyAlignment="1" applyBorder="1" applyFill="1" applyFont="1">
      <alignment shrinkToFit="0" vertical="center" wrapText="1"/>
    </xf>
    <xf borderId="10" fillId="0" fontId="1" numFmtId="0" xfId="0" applyAlignment="1" applyBorder="1" applyFont="1">
      <alignment horizontal="center" vertical="center"/>
    </xf>
    <xf borderId="11" fillId="0" fontId="8" numFmtId="0" xfId="0" applyBorder="1" applyFont="1"/>
    <xf borderId="12" fillId="0" fontId="8" numFmtId="0" xfId="0" applyBorder="1" applyFont="1"/>
    <xf borderId="8" fillId="0" fontId="12" numFmtId="0" xfId="0" applyAlignment="1" applyBorder="1" applyFont="1">
      <alignment shrinkToFit="0" vertical="center" wrapText="1"/>
    </xf>
    <xf borderId="13" fillId="4" fontId="1" numFmtId="0" xfId="0" applyAlignment="1" applyBorder="1" applyFill="1" applyFont="1">
      <alignment readingOrder="0" vertical="center"/>
    </xf>
    <xf borderId="14" fillId="4" fontId="11" numFmtId="0" xfId="0" applyAlignment="1" applyBorder="1" applyFill="1" applyFont="1">
      <alignment horizontal="center" readingOrder="0" shrinkToFit="0" vertical="center" wrapText="1"/>
    </xf>
    <xf borderId="15" fillId="0" fontId="8" numFmtId="0" xfId="0" applyBorder="1" applyFont="1"/>
    <xf borderId="8" fillId="4" fontId="9" numFmtId="0" xfId="0" applyAlignment="1" applyBorder="1" applyFill="1" applyFont="1">
      <alignment shrinkToFit="0" wrapText="1"/>
    </xf>
    <xf borderId="16" fillId="0" fontId="1" numFmtId="0" xfId="0" applyAlignment="1" applyBorder="1" applyFont="1">
      <alignment horizontal="center" shrinkToFit="0" vertical="center" wrapText="1"/>
    </xf>
    <xf borderId="17" fillId="4" fontId="9" numFmtId="0" xfId="0" applyAlignment="1" applyBorder="1" applyFill="1" applyFont="1">
      <alignment vertical="center"/>
    </xf>
    <xf borderId="18" fillId="0" fontId="8" numFmtId="0" xfId="0" applyBorder="1" applyFont="1"/>
    <xf borderId="0" fillId="0" fontId="1" numFmtId="0" xfId="0" applyAlignment="1" applyFont="1">
      <alignment horizontal="center"/>
    </xf>
    <xf borderId="6" fillId="0" fontId="1" numFmtId="0" xfId="0" applyAlignment="1" applyBorder="1" applyFont="1">
      <alignment horizontal="center" vertical="center"/>
    </xf>
    <xf borderId="19" fillId="4" fontId="1" numFmtId="0" xfId="0" applyAlignment="1" applyBorder="1" applyFill="1" applyFont="1">
      <alignment vertical="center"/>
    </xf>
    <xf borderId="20" fillId="0" fontId="8" numFmtId="0" xfId="0" applyBorder="1" applyFont="1"/>
    <xf borderId="21" fillId="4" fontId="11" numFmtId="0" xfId="0" applyAlignment="1" applyBorder="1" applyFill="1" applyFont="1">
      <alignment horizontal="left" readingOrder="0" vertical="center"/>
    </xf>
    <xf borderId="22" fillId="0" fontId="13" numFmtId="0" xfId="0" applyAlignment="1" applyBorder="1" applyFont="1">
      <alignment horizontal="center" vertical="center"/>
    </xf>
    <xf borderId="8" fillId="4" fontId="9" numFmtId="0" xfId="0" applyAlignment="1" applyBorder="1" applyFill="1" applyFont="1">
      <alignment readingOrder="0" shrinkToFit="0" wrapText="1"/>
    </xf>
    <xf borderId="23" fillId="0" fontId="1" numFmtId="0" xfId="0" applyAlignment="1" applyBorder="1" applyFont="1">
      <alignment horizontal="center" vertical="center"/>
    </xf>
    <xf borderId="0" fillId="0" fontId="9" numFmtId="0" xfId="0" applyAlignment="1" applyFont="1">
      <alignment horizontal="center" shrinkToFit="0" wrapText="1"/>
    </xf>
    <xf borderId="24" fillId="0" fontId="1" numFmtId="0" xfId="0" applyAlignment="1" applyBorder="1" applyFont="1">
      <alignment horizontal="center" vertical="center"/>
    </xf>
    <xf borderId="25" fillId="0" fontId="8" numFmtId="0" xfId="0" applyBorder="1" applyFont="1"/>
    <xf borderId="0" fillId="0" fontId="11" numFmtId="0" xfId="0" applyAlignment="1" applyFont="1">
      <alignment horizontal="center" vertical="center"/>
    </xf>
    <xf borderId="0" fillId="0" fontId="1" numFmtId="0" xfId="0" applyAlignment="1" applyFont="1">
      <alignment vertical="center"/>
    </xf>
    <xf borderId="26" fillId="4" fontId="9" numFmtId="0" xfId="0" applyAlignment="1" applyBorder="1" applyFill="1" applyFont="1">
      <alignment shrinkToFit="0" vertical="center" wrapText="1"/>
    </xf>
    <xf borderId="27" fillId="0" fontId="8" numFmtId="0" xfId="0" applyBorder="1" applyFont="1"/>
    <xf borderId="8" fillId="4" fontId="12" numFmtId="0" xfId="0" applyAlignment="1" applyBorder="1" applyFill="1" applyFont="1">
      <alignment horizontal="left" readingOrder="0" shrinkToFit="0" vertical="center" wrapText="1"/>
    </xf>
    <xf borderId="14" fillId="2" fontId="14" numFmtId="0" xfId="0" applyAlignment="1" applyBorder="1" applyFill="1" applyFont="1">
      <alignment horizontal="center" readingOrder="0" vertical="center"/>
    </xf>
    <xf borderId="8" fillId="0" fontId="9" numFmtId="0" xfId="0" applyAlignment="1" applyBorder="1" applyFont="1">
      <alignment horizontal="center" shrinkToFit="0" vertical="center" wrapText="1"/>
    </xf>
    <xf borderId="8" fillId="0" fontId="13" numFmtId="0" xfId="0" applyAlignment="1" applyBorder="1" applyFont="1">
      <alignment horizontal="center" shrinkToFit="0" vertical="center" wrapText="1"/>
    </xf>
    <xf borderId="21" fillId="4" fontId="1" numFmtId="0" xfId="0" applyAlignment="1" applyBorder="1" applyFill="1" applyFont="1">
      <alignment readingOrder="0" vertical="center"/>
    </xf>
    <xf borderId="8" fillId="0" fontId="9" numFmtId="0" xfId="0" applyAlignment="1" applyBorder="1" applyFont="1">
      <alignment horizontal="center" shrinkToFit="0" vertical="center" wrapText="1"/>
    </xf>
    <xf borderId="28" fillId="0" fontId="1" numFmtId="0" xfId="0" applyAlignment="1" applyBorder="1" applyFont="1">
      <alignment horizontal="center" vertical="center"/>
    </xf>
    <xf borderId="29" fillId="0" fontId="15" numFmtId="0" xfId="0" applyAlignment="1" applyBorder="1" applyFont="1">
      <alignment vertical="center"/>
    </xf>
    <xf borderId="30" fillId="0" fontId="15" numFmtId="0" xfId="0" applyAlignment="1" applyBorder="1" applyFont="1">
      <alignment vertical="center"/>
    </xf>
    <xf borderId="0" fillId="0" fontId="16" numFmtId="0" xfId="0" applyFont="1"/>
    <xf borderId="31" fillId="4" fontId="12" numFmtId="0" xfId="0" applyAlignment="1" applyBorder="1" applyFill="1" applyFont="1">
      <alignment horizontal="left" readingOrder="0" shrinkToFit="0" vertical="center" wrapText="1"/>
    </xf>
    <xf borderId="8" fillId="0" fontId="12" numFmtId="0" xfId="0" applyAlignment="1" applyBorder="1" applyFont="1">
      <alignment horizontal="center" shrinkToFit="0" vertical="center" wrapText="1"/>
    </xf>
    <xf borderId="8" fillId="0" fontId="1" numFmtId="0" xfId="0" applyAlignment="1" applyBorder="1" applyFont="1">
      <alignment horizontal="center"/>
    </xf>
    <xf borderId="32" fillId="4" fontId="1" numFmtId="0" xfId="0" applyAlignment="1" applyBorder="1" applyFill="1" applyFont="1">
      <alignment readingOrder="0" vertical="center"/>
    </xf>
    <xf borderId="28" fillId="0" fontId="1" numFmtId="0" xfId="0" applyAlignment="1" applyBorder="1" applyFont="1">
      <alignment horizontal="center"/>
    </xf>
    <xf borderId="8" fillId="0" fontId="12" numFmtId="0" xfId="0" applyAlignment="1" applyBorder="1" applyFont="1">
      <alignment horizontal="center" shrinkToFit="0" vertical="center" wrapText="1"/>
    </xf>
    <xf borderId="33" fillId="2" fontId="17" numFmtId="0" xfId="0" applyAlignment="1" applyBorder="1" applyFill="1" applyFont="1">
      <alignment horizontal="center" readingOrder="0" vertical="center"/>
    </xf>
    <xf borderId="34" fillId="0" fontId="8" numFmtId="0" xfId="0" applyBorder="1" applyFont="1"/>
    <xf borderId="35" fillId="0" fontId="1" numFmtId="0" xfId="0" applyAlignment="1" applyBorder="1" applyFont="1">
      <alignment horizontal="center"/>
    </xf>
    <xf borderId="36" fillId="0" fontId="1" numFmtId="0" xfId="0" applyAlignment="1" applyBorder="1" applyFont="1">
      <alignment horizontal="center"/>
    </xf>
    <xf borderId="31" fillId="4" fontId="12" numFmtId="0" xfId="0" applyAlignment="1" applyBorder="1" applyFill="1" applyFont="1">
      <alignment horizontal="left" shrinkToFit="0" vertical="center" wrapText="1"/>
    </xf>
    <xf borderId="37" fillId="0" fontId="8" numFmtId="0" xfId="0" applyBorder="1" applyFont="1"/>
    <xf borderId="9" fillId="2" fontId="18" numFmtId="0" xfId="0" applyAlignment="1" applyBorder="1" applyFill="1" applyFont="1">
      <alignment horizontal="center" readingOrder="0" shrinkToFit="0" vertical="center" wrapText="1"/>
    </xf>
    <xf borderId="38" fillId="2" fontId="18" numFmtId="0" xfId="0" applyAlignment="1" applyBorder="1" applyFill="1" applyFont="1">
      <alignment horizontal="center" readingOrder="0" vertical="center"/>
    </xf>
    <xf borderId="0" fillId="0" fontId="19" numFmtId="0" xfId="0" applyFont="1"/>
    <xf borderId="17" fillId="0" fontId="20" numFmtId="0" xfId="0" applyAlignment="1" applyBorder="1" applyFont="1">
      <alignment horizontal="center" readingOrder="0" shrinkToFit="0" vertical="center" wrapText="1"/>
    </xf>
    <xf borderId="28" fillId="0" fontId="21" numFmtId="0" xfId="0" applyAlignment="1" applyBorder="1" applyFont="1">
      <alignment horizontal="center" vertical="center"/>
    </xf>
    <xf borderId="36" fillId="0" fontId="21" numFmtId="0" xfId="0" applyAlignment="1" applyBorder="1" applyFont="1">
      <alignment horizontal="center" vertical="center"/>
    </xf>
    <xf borderId="8" fillId="2" fontId="11" numFmtId="0" xfId="0" applyAlignment="1" applyBorder="1" applyFill="1" applyFont="1">
      <alignment horizontal="left" readingOrder="0" shrinkToFit="0" vertical="center" wrapText="1"/>
    </xf>
    <xf borderId="0" fillId="0" fontId="12" numFmtId="0" xfId="0" applyAlignment="1" applyFont="1">
      <alignment readingOrder="0" vertical="top"/>
    </xf>
    <xf borderId="0" fillId="0" fontId="22" numFmtId="0" xfId="0" applyAlignment="1" applyFont="1">
      <alignment vertical="top"/>
    </xf>
    <xf borderId="39" fillId="2" fontId="23" numFmtId="0" xfId="0" applyAlignment="1" applyBorder="1" applyFill="1" applyFont="1">
      <alignment readingOrder="0" vertical="center"/>
    </xf>
    <xf borderId="1" fillId="4" fontId="6" numFmtId="0" xfId="0" applyAlignment="1" applyBorder="1" applyFill="1" applyFont="1">
      <alignment readingOrder="0"/>
    </xf>
    <xf borderId="1" fillId="4" fontId="19" numFmtId="0" xfId="0" applyBorder="1" applyFill="1" applyFont="1"/>
    <xf borderId="40" fillId="2" fontId="23" numFmtId="0" xfId="0" applyAlignment="1" applyBorder="1" applyFill="1" applyFont="1">
      <alignment horizontal="center" vertical="center"/>
    </xf>
    <xf borderId="2" fillId="2" fontId="23" numFmtId="0" xfId="0" applyAlignment="1" applyBorder="1" applyFill="1" applyFont="1">
      <alignment readingOrder="0" vertical="center"/>
    </xf>
    <xf borderId="41" fillId="2" fontId="9" numFmtId="0" xfId="0" applyAlignment="1" applyBorder="1" applyFill="1" applyFont="1">
      <alignment horizontal="center" shrinkToFit="0" vertical="center" wrapText="1"/>
    </xf>
    <xf borderId="42" fillId="2" fontId="23" numFmtId="0" xfId="0" applyAlignment="1" applyBorder="1" applyFill="1" applyFont="1">
      <alignment horizontal="center" vertical="center"/>
    </xf>
    <xf borderId="43" fillId="2" fontId="23" numFmtId="0" xfId="0" applyAlignment="1" applyBorder="1" applyFill="1" applyFont="1">
      <alignment readingOrder="0" vertical="center"/>
    </xf>
    <xf borderId="44" fillId="0" fontId="8" numFmtId="0" xfId="0" applyBorder="1" applyFont="1"/>
    <xf borderId="10" fillId="2" fontId="18" numFmtId="0" xfId="0" applyAlignment="1" applyBorder="1" applyFill="1" applyFont="1">
      <alignment horizontal="center" readingOrder="0" shrinkToFit="0" vertical="center" wrapText="1"/>
    </xf>
    <xf borderId="45" fillId="2" fontId="23" numFmtId="0" xfId="0" applyAlignment="1" applyBorder="1" applyFill="1" applyFont="1">
      <alignment horizontal="center" vertical="center"/>
    </xf>
    <xf borderId="46" fillId="2" fontId="18" numFmtId="0" xfId="0" applyAlignment="1" applyBorder="1" applyFill="1" applyFont="1">
      <alignment horizontal="center" readingOrder="0" shrinkToFit="0" vertical="center" wrapText="1"/>
    </xf>
    <xf borderId="0" fillId="0" fontId="24" numFmtId="0" xfId="0" applyAlignment="1" applyFont="1">
      <alignment shrinkToFit="0" vertical="center" wrapText="1"/>
    </xf>
    <xf borderId="26" fillId="0" fontId="9" numFmtId="0" xfId="0" applyAlignment="1" applyBorder="1" applyFont="1">
      <alignment readingOrder="0" shrinkToFit="0" vertical="center" wrapText="1"/>
    </xf>
    <xf borderId="47" fillId="0" fontId="8" numFmtId="0" xfId="0" applyBorder="1" applyFont="1"/>
    <xf borderId="35" fillId="0" fontId="9" numFmtId="0" xfId="0" applyAlignment="1" applyBorder="1" applyFont="1">
      <alignment horizontal="center" vertical="center"/>
    </xf>
    <xf borderId="35" fillId="0" fontId="21" numFmtId="0" xfId="0" applyAlignment="1" applyBorder="1" applyFont="1">
      <alignment horizontal="center" vertical="center"/>
    </xf>
    <xf borderId="24" fillId="0" fontId="25" numFmtId="0" xfId="0" applyAlignment="1" applyBorder="1" applyFont="1">
      <alignment horizontal="center" readingOrder="0" shrinkToFit="0" vertical="center" wrapText="1"/>
    </xf>
    <xf borderId="0" fillId="0" fontId="12" numFmtId="0" xfId="0" applyAlignment="1" applyFont="1">
      <alignment vertical="center"/>
    </xf>
    <xf borderId="0" fillId="0" fontId="5" numFmtId="0" xfId="0" applyFont="1"/>
    <xf borderId="48" fillId="0" fontId="9" numFmtId="0" xfId="0" applyAlignment="1" applyBorder="1" applyFont="1">
      <alignment readingOrder="0" shrinkToFit="0" vertical="center" wrapText="1"/>
    </xf>
    <xf borderId="49" fillId="0" fontId="8" numFmtId="0" xfId="0" applyBorder="1" applyFont="1"/>
    <xf borderId="50" fillId="0" fontId="8" numFmtId="0" xfId="0" applyBorder="1" applyFont="1"/>
    <xf borderId="51" fillId="0" fontId="21" numFmtId="0" xfId="0" applyAlignment="1" applyBorder="1" applyFont="1">
      <alignment horizontal="center" vertical="center"/>
    </xf>
    <xf borderId="51" fillId="0" fontId="9" numFmtId="0" xfId="0" applyAlignment="1" applyBorder="1" applyFont="1">
      <alignment horizontal="center" vertical="center"/>
    </xf>
    <xf borderId="52" fillId="0" fontId="25" numFmtId="0" xfId="0" applyAlignment="1" applyBorder="1" applyFont="1">
      <alignment horizontal="center" readingOrder="0" shrinkToFit="0" vertical="center" wrapText="1"/>
    </xf>
    <xf borderId="53" fillId="0" fontId="8" numFmtId="0" xfId="0" applyBorder="1" applyFont="1"/>
    <xf borderId="54" fillId="0" fontId="21" numFmtId="0" xfId="0" applyAlignment="1" applyBorder="1" applyFont="1">
      <alignment horizontal="center" vertical="center"/>
    </xf>
    <xf borderId="3" fillId="0" fontId="25" numFmtId="0" xfId="0" applyAlignment="1" applyBorder="1" applyFont="1">
      <alignment horizontal="center" readingOrder="0" shrinkToFit="0" vertical="center" wrapText="1"/>
    </xf>
    <xf borderId="55" fillId="0" fontId="8" numFmtId="0" xfId="0" applyBorder="1" applyFont="1"/>
    <xf borderId="48" fillId="0" fontId="21" numFmtId="0" xfId="0" applyAlignment="1" applyBorder="1" applyFont="1">
      <alignment shrinkToFit="0" vertical="center" wrapText="1"/>
    </xf>
    <xf borderId="56" fillId="0" fontId="21" numFmtId="0" xfId="0" applyAlignment="1" applyBorder="1" applyFont="1">
      <alignment horizontal="center" vertical="center"/>
    </xf>
    <xf borderId="57" fillId="0" fontId="25" numFmtId="0" xfId="0" applyAlignment="1" applyBorder="1" applyFont="1">
      <alignment horizontal="center" shrinkToFit="0" vertical="center" wrapText="1"/>
    </xf>
    <xf borderId="58" fillId="0" fontId="8" numFmtId="0" xfId="0" applyBorder="1" applyFont="1"/>
    <xf borderId="57" fillId="0" fontId="25" numFmtId="0" xfId="0" applyAlignment="1" applyBorder="1" applyFont="1">
      <alignment horizontal="center" readingOrder="0" shrinkToFit="0" vertical="center" wrapText="1"/>
    </xf>
    <xf borderId="14" fillId="0" fontId="9" numFmtId="0" xfId="0" applyAlignment="1" applyBorder="1" applyFont="1">
      <alignment readingOrder="0"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66675</xdr:colOff>
      <xdr:row>2</xdr:row>
      <xdr:rowOff>9525</xdr:rowOff>
    </xdr:from>
    <xdr:ext cx="1466850" cy="14668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57150</xdr:rowOff>
    </xdr:from>
    <xdr:ext cx="0"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619125</xdr:colOff>
      <xdr:row>2</xdr:row>
      <xdr:rowOff>114300</xdr:rowOff>
    </xdr:from>
    <xdr:ext cx="1276350" cy="12096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29"/>
    <col customWidth="1" min="2" max="3" width="23.43"/>
    <col customWidth="1" min="4" max="4" width="25.71"/>
    <col customWidth="1" min="5" max="10" width="23.43"/>
    <col customWidth="1" min="11" max="13" width="8.71"/>
    <col customWidth="1" min="14" max="14" width="8.14"/>
    <col customWidth="1" min="15" max="26" width="8.71"/>
  </cols>
  <sheetData>
    <row r="2">
      <c r="A2" s="1"/>
      <c r="B2" s="1"/>
      <c r="C2" s="1"/>
      <c r="D2" s="1"/>
      <c r="E2" s="1"/>
      <c r="F2" s="1"/>
      <c r="G2" s="1"/>
      <c r="H2" s="1"/>
      <c r="I2" s="1"/>
      <c r="J2" s="1"/>
    </row>
    <row r="3" ht="43.5" customHeight="1">
      <c r="B3" s="4" t="s">
        <v>2</v>
      </c>
    </row>
    <row r="5" ht="19.5" customHeight="1"/>
    <row r="6" ht="19.5" customHeight="1"/>
    <row r="7" ht="19.5" customHeight="1"/>
    <row r="8" ht="19.5" customHeight="1">
      <c r="B8" s="17" t="s">
        <v>16</v>
      </c>
      <c r="C8" s="18"/>
      <c r="G8" s="19" t="s">
        <v>22</v>
      </c>
      <c r="H8" s="18"/>
    </row>
    <row r="9" ht="19.5" customHeight="1"/>
    <row r="10" ht="19.5" customHeight="1">
      <c r="B10" s="21" t="s">
        <v>25</v>
      </c>
      <c r="C10" s="23"/>
      <c r="D10" s="22"/>
      <c r="E10" s="24"/>
      <c r="G10" s="27" t="s">
        <v>30</v>
      </c>
      <c r="H10" s="28"/>
      <c r="I10" s="11"/>
      <c r="J10" s="13"/>
    </row>
    <row r="11" ht="19.5" customHeight="1">
      <c r="B11" s="31" t="s">
        <v>32</v>
      </c>
      <c r="C11" s="16"/>
      <c r="D11" s="34"/>
      <c r="E11" s="36"/>
      <c r="G11" s="37" t="s">
        <v>35</v>
      </c>
      <c r="H11" s="38"/>
      <c r="I11" s="37" t="s">
        <v>37</v>
      </c>
      <c r="J11" s="40"/>
    </row>
    <row r="12" ht="19.5" customHeight="1">
      <c r="B12" s="46" t="s">
        <v>39</v>
      </c>
      <c r="C12" s="47"/>
      <c r="D12" s="42"/>
      <c r="E12" s="43"/>
      <c r="G12" s="37" t="s">
        <v>42</v>
      </c>
      <c r="H12" s="51"/>
      <c r="I12" s="37" t="s">
        <v>43</v>
      </c>
      <c r="J12" s="54"/>
    </row>
    <row r="13" ht="19.5" customHeight="1">
      <c r="G13" s="37" t="s">
        <v>45</v>
      </c>
      <c r="H13" s="60"/>
      <c r="I13" s="37" t="s">
        <v>47</v>
      </c>
      <c r="J13" s="62"/>
    </row>
    <row r="14" ht="19.5" customHeight="1">
      <c r="G14" s="37" t="s">
        <v>48</v>
      </c>
      <c r="H14" s="60"/>
      <c r="I14" s="37" t="s">
        <v>50</v>
      </c>
      <c r="J14" s="62"/>
    </row>
    <row r="15" ht="19.5" customHeight="1">
      <c r="B15" s="64" t="s">
        <v>52</v>
      </c>
      <c r="C15" s="65"/>
      <c r="D15" s="65"/>
      <c r="E15" s="65"/>
      <c r="G15" s="37" t="s">
        <v>54</v>
      </c>
      <c r="H15" s="66"/>
      <c r="I15" s="37" t="s">
        <v>56</v>
      </c>
      <c r="J15" s="67"/>
    </row>
    <row r="16" ht="19.5" customHeight="1">
      <c r="B16" s="69"/>
    </row>
    <row r="17" ht="19.5" customHeight="1"/>
    <row r="18" ht="19.5" customHeight="1">
      <c r="B18" s="19" t="s">
        <v>33</v>
      </c>
      <c r="C18" s="18"/>
    </row>
    <row r="19" ht="19.5" customHeight="1"/>
    <row r="20" ht="19.5" customHeight="1">
      <c r="B20" s="70" t="s">
        <v>29</v>
      </c>
      <c r="C20" s="23"/>
      <c r="D20" s="71" t="s">
        <v>61</v>
      </c>
      <c r="F20" s="72"/>
      <c r="G20" s="72"/>
      <c r="H20" s="72"/>
      <c r="J20" s="72"/>
    </row>
    <row r="21" ht="19.5" customHeight="1">
      <c r="B21" s="73" t="s">
        <v>64</v>
      </c>
      <c r="C21" s="16"/>
      <c r="D21" s="74">
        <v>0.0</v>
      </c>
      <c r="F21" s="72"/>
      <c r="G21" s="72"/>
      <c r="H21" s="72"/>
      <c r="J21" s="72"/>
    </row>
    <row r="22" ht="19.5" customHeight="1">
      <c r="B22" s="73" t="s">
        <v>67</v>
      </c>
      <c r="C22" s="16"/>
      <c r="D22" s="74">
        <v>1.0</v>
      </c>
      <c r="F22" s="72"/>
      <c r="G22" s="72"/>
      <c r="H22" s="72"/>
      <c r="I22" s="72"/>
      <c r="J22" s="72"/>
    </row>
    <row r="23" ht="19.5" customHeight="1">
      <c r="B23" s="73" t="s">
        <v>70</v>
      </c>
      <c r="C23" s="16"/>
      <c r="D23" s="75">
        <v>2.0</v>
      </c>
      <c r="F23" s="72"/>
      <c r="G23" s="72"/>
      <c r="H23" s="72"/>
      <c r="I23" s="72"/>
      <c r="J23" s="72"/>
    </row>
    <row r="24" ht="19.5" customHeight="1">
      <c r="B24" s="77" t="s">
        <v>73</v>
      </c>
      <c r="C24" s="72"/>
      <c r="D24" s="72"/>
      <c r="E24" s="72"/>
      <c r="F24" s="72"/>
      <c r="G24" s="72"/>
      <c r="H24" s="72"/>
      <c r="I24" s="72"/>
      <c r="J24" s="72"/>
    </row>
    <row r="25" ht="19.5" customHeight="1">
      <c r="B25" s="78"/>
      <c r="C25" s="72"/>
      <c r="D25" s="72"/>
      <c r="E25" s="72"/>
      <c r="F25" s="72"/>
      <c r="G25" s="72"/>
      <c r="H25" s="72"/>
      <c r="I25" s="72"/>
      <c r="J25" s="72"/>
    </row>
    <row r="26" ht="19.5" customHeight="1">
      <c r="B26" s="80" t="s">
        <v>75</v>
      </c>
      <c r="C26" s="18"/>
      <c r="D26" s="81"/>
      <c r="E26" s="72"/>
      <c r="F26" s="72"/>
      <c r="G26" s="72"/>
      <c r="H26" s="72"/>
      <c r="I26" s="72"/>
      <c r="J26" s="72"/>
    </row>
    <row r="27" ht="19.5" customHeight="1">
      <c r="B27" s="72"/>
      <c r="C27" s="72"/>
      <c r="D27" s="72"/>
      <c r="E27" s="72"/>
      <c r="F27" s="72"/>
      <c r="G27" s="72"/>
      <c r="H27" s="72"/>
      <c r="I27" s="72"/>
      <c r="J27" s="72"/>
    </row>
    <row r="28" ht="19.5" customHeight="1">
      <c r="B28" s="70" t="s">
        <v>76</v>
      </c>
      <c r="C28" s="87"/>
      <c r="D28" s="23"/>
      <c r="E28" s="88" t="s">
        <v>78</v>
      </c>
      <c r="F28" s="87"/>
      <c r="G28" s="87"/>
      <c r="H28" s="90" t="s">
        <v>79</v>
      </c>
      <c r="I28" s="87"/>
      <c r="J28" s="24"/>
      <c r="K28" s="91"/>
      <c r="L28" s="91"/>
    </row>
    <row r="29" ht="54.75" customHeight="1">
      <c r="B29" s="92" t="s">
        <v>40</v>
      </c>
      <c r="C29" s="93"/>
      <c r="D29" s="47"/>
      <c r="E29" s="94" t="s">
        <v>80</v>
      </c>
      <c r="F29" s="95" t="s">
        <v>81</v>
      </c>
      <c r="G29" s="95" t="s">
        <v>82</v>
      </c>
      <c r="H29" s="96" t="s">
        <v>83</v>
      </c>
      <c r="I29" s="93"/>
      <c r="J29" s="43"/>
    </row>
    <row r="30" ht="32.25" customHeight="1">
      <c r="B30" s="97" t="s">
        <v>44</v>
      </c>
      <c r="C30" s="45"/>
      <c r="D30" s="45"/>
      <c r="E30" s="45"/>
      <c r="F30" s="45"/>
      <c r="G30" s="45"/>
      <c r="H30" s="45"/>
      <c r="I30" s="45"/>
      <c r="J30" s="45"/>
      <c r="K30" s="98"/>
    </row>
    <row r="31" ht="60.75" customHeight="1">
      <c r="B31" s="99" t="s">
        <v>46</v>
      </c>
      <c r="C31" s="100"/>
      <c r="D31" s="101"/>
      <c r="E31" s="102" t="s">
        <v>84</v>
      </c>
      <c r="F31" s="103" t="s">
        <v>85</v>
      </c>
      <c r="G31" s="102" t="s">
        <v>86</v>
      </c>
      <c r="H31" s="104" t="s">
        <v>87</v>
      </c>
      <c r="I31" s="100"/>
      <c r="J31" s="105"/>
    </row>
    <row r="32" ht="65.25" customHeight="1">
      <c r="B32" s="99" t="s">
        <v>49</v>
      </c>
      <c r="C32" s="100"/>
      <c r="D32" s="101"/>
      <c r="E32" s="106" t="s">
        <v>84</v>
      </c>
      <c r="F32" s="103" t="s">
        <v>85</v>
      </c>
      <c r="G32" s="106" t="s">
        <v>88</v>
      </c>
      <c r="H32" s="107" t="s">
        <v>89</v>
      </c>
      <c r="I32" s="108"/>
      <c r="J32" s="13"/>
    </row>
    <row r="33" ht="63.0" customHeight="1">
      <c r="B33" s="109" t="s">
        <v>90</v>
      </c>
      <c r="C33" s="100"/>
      <c r="D33" s="101"/>
      <c r="E33" s="110" t="s">
        <v>84</v>
      </c>
      <c r="F33" s="103" t="s">
        <v>85</v>
      </c>
      <c r="G33" s="110" t="s">
        <v>91</v>
      </c>
      <c r="H33" s="111" t="s">
        <v>92</v>
      </c>
      <c r="J33" s="112"/>
    </row>
    <row r="34" ht="57.0" customHeight="1">
      <c r="B34" s="109" t="s">
        <v>57</v>
      </c>
      <c r="C34" s="100"/>
      <c r="D34" s="101"/>
      <c r="E34" s="106" t="s">
        <v>84</v>
      </c>
      <c r="F34" s="103" t="s">
        <v>85</v>
      </c>
      <c r="G34" s="106" t="s">
        <v>93</v>
      </c>
      <c r="H34" s="107" t="s">
        <v>94</v>
      </c>
      <c r="I34" s="108"/>
      <c r="J34" s="13"/>
    </row>
    <row r="35" ht="51.0" customHeight="1">
      <c r="B35" s="99" t="s">
        <v>59</v>
      </c>
      <c r="C35" s="100"/>
      <c r="D35" s="101"/>
      <c r="E35" s="110" t="s">
        <v>84</v>
      </c>
      <c r="F35" s="103" t="s">
        <v>85</v>
      </c>
      <c r="G35" s="110" t="s">
        <v>95</v>
      </c>
      <c r="H35" s="113" t="s">
        <v>96</v>
      </c>
      <c r="J35" s="112"/>
    </row>
    <row r="36" ht="57.75" customHeight="1">
      <c r="B36" s="99" t="s">
        <v>62</v>
      </c>
      <c r="C36" s="100"/>
      <c r="D36" s="101"/>
      <c r="E36" s="106" t="s">
        <v>84</v>
      </c>
      <c r="F36" s="103" t="s">
        <v>85</v>
      </c>
      <c r="G36" s="106" t="s">
        <v>97</v>
      </c>
      <c r="H36" s="107" t="s">
        <v>98</v>
      </c>
      <c r="I36" s="108"/>
      <c r="J36" s="13"/>
    </row>
    <row r="37" ht="51.75" customHeight="1">
      <c r="B37" s="99" t="s">
        <v>66</v>
      </c>
      <c r="C37" s="100"/>
      <c r="D37" s="101"/>
      <c r="E37" s="110" t="s">
        <v>84</v>
      </c>
      <c r="F37" s="103" t="s">
        <v>85</v>
      </c>
      <c r="G37" s="110" t="s">
        <v>99</v>
      </c>
      <c r="H37" s="113" t="s">
        <v>100</v>
      </c>
      <c r="J37" s="112"/>
    </row>
    <row r="38" ht="61.5" customHeight="1">
      <c r="B38" s="114" t="s">
        <v>69</v>
      </c>
      <c r="C38" s="108"/>
      <c r="D38" s="28"/>
      <c r="E38" s="106" t="s">
        <v>84</v>
      </c>
      <c r="F38" s="106" t="s">
        <v>81</v>
      </c>
      <c r="G38" s="106" t="s">
        <v>101</v>
      </c>
      <c r="H38" s="107" t="s">
        <v>102</v>
      </c>
      <c r="I38" s="108"/>
      <c r="J38" s="13"/>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5">
    <mergeCell ref="B3:J3"/>
    <mergeCell ref="D10:E10"/>
    <mergeCell ref="G10:H10"/>
    <mergeCell ref="I10:J10"/>
    <mergeCell ref="D11:E11"/>
    <mergeCell ref="B10:C10"/>
    <mergeCell ref="B11:C11"/>
    <mergeCell ref="D12:E12"/>
    <mergeCell ref="B15:E16"/>
    <mergeCell ref="B20:C20"/>
    <mergeCell ref="B12:C12"/>
    <mergeCell ref="B21:C21"/>
    <mergeCell ref="B22:C22"/>
    <mergeCell ref="B23:C23"/>
    <mergeCell ref="H31:J31"/>
    <mergeCell ref="H32:J32"/>
    <mergeCell ref="B36:D36"/>
    <mergeCell ref="B37:D37"/>
    <mergeCell ref="B38:D38"/>
    <mergeCell ref="H37:J37"/>
    <mergeCell ref="H38:J38"/>
    <mergeCell ref="B33:D33"/>
    <mergeCell ref="H33:J33"/>
    <mergeCell ref="B34:D34"/>
    <mergeCell ref="B35:D35"/>
    <mergeCell ref="H35:J35"/>
    <mergeCell ref="H36:J36"/>
    <mergeCell ref="H34:J34"/>
    <mergeCell ref="B28:D28"/>
    <mergeCell ref="E28:G28"/>
    <mergeCell ref="H28:J28"/>
    <mergeCell ref="B29:D29"/>
    <mergeCell ref="H29:J29"/>
    <mergeCell ref="B31:D31"/>
    <mergeCell ref="B32:D3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1.43"/>
    <col customWidth="1" min="2" max="2" width="70.71"/>
    <col customWidth="1" min="3" max="3" width="32.71"/>
    <col customWidth="1" min="4" max="5" width="11.43"/>
    <col customWidth="1" min="6" max="6" width="70.71"/>
    <col customWidth="1" min="7" max="7" width="32.71"/>
    <col customWidth="1" min="8" max="26" width="11.43"/>
  </cols>
  <sheetData>
    <row r="2">
      <c r="A2" s="1"/>
      <c r="B2" s="1"/>
      <c r="C2" s="1"/>
      <c r="D2" s="1"/>
      <c r="E2" s="1"/>
      <c r="F2" s="1"/>
      <c r="G2" s="1"/>
      <c r="H2" s="1"/>
    </row>
    <row r="3" ht="57.0" customHeight="1">
      <c r="A3" s="4" t="s">
        <v>2</v>
      </c>
      <c r="I3" s="6"/>
    </row>
    <row r="9" ht="24.0" customHeight="1">
      <c r="B9" s="8" t="s">
        <v>5</v>
      </c>
      <c r="C9" s="11"/>
      <c r="D9" s="13"/>
    </row>
    <row r="12" ht="18.75" customHeight="1">
      <c r="B12" s="14" t="s">
        <v>14</v>
      </c>
      <c r="C12" s="16"/>
      <c r="F12" s="14" t="s">
        <v>18</v>
      </c>
      <c r="G12" s="16"/>
    </row>
    <row r="13" ht="18.75" customHeight="1">
      <c r="B13" s="20" t="s">
        <v>23</v>
      </c>
      <c r="C13" s="25"/>
      <c r="F13" s="20" t="s">
        <v>23</v>
      </c>
      <c r="G13" s="25"/>
    </row>
    <row r="14" ht="18.75" customHeight="1">
      <c r="B14" s="29" t="s">
        <v>31</v>
      </c>
      <c r="C14" s="25"/>
      <c r="F14" s="29" t="s">
        <v>31</v>
      </c>
      <c r="G14" s="25"/>
    </row>
    <row r="15" ht="18.75" customHeight="1">
      <c r="B15" s="29" t="s">
        <v>34</v>
      </c>
      <c r="C15" s="25"/>
      <c r="F15" s="29" t="s">
        <v>34</v>
      </c>
      <c r="G15" s="25"/>
    </row>
    <row r="16" ht="18.75" customHeight="1">
      <c r="B16" s="29" t="s">
        <v>36</v>
      </c>
      <c r="C16" s="25"/>
      <c r="F16" s="29" t="s">
        <v>36</v>
      </c>
      <c r="G16" s="25"/>
    </row>
    <row r="17" ht="18.75" customHeight="1">
      <c r="B17" s="39" t="s">
        <v>38</v>
      </c>
      <c r="C17" s="25"/>
      <c r="F17" s="39" t="s">
        <v>38</v>
      </c>
      <c r="G17" s="25"/>
    </row>
    <row r="18" ht="18.75" customHeight="1">
      <c r="B18" s="41"/>
      <c r="C18" s="44"/>
      <c r="F18" s="41"/>
      <c r="G18" s="44"/>
    </row>
    <row r="19" ht="18.75" customHeight="1">
      <c r="B19" s="48" t="s">
        <v>40</v>
      </c>
      <c r="C19" s="50"/>
      <c r="F19" s="48" t="s">
        <v>40</v>
      </c>
      <c r="G19" s="53"/>
    </row>
    <row r="20" ht="18.75" customHeight="1">
      <c r="B20" s="55" t="s">
        <v>44</v>
      </c>
      <c r="C20" s="56"/>
      <c r="D20" s="57"/>
      <c r="F20" s="55" t="s">
        <v>44</v>
      </c>
      <c r="G20" s="56"/>
    </row>
    <row r="21" ht="18.75" customHeight="1">
      <c r="B21" s="58" t="s">
        <v>46</v>
      </c>
      <c r="C21" s="59"/>
      <c r="F21" s="58" t="s">
        <v>46</v>
      </c>
      <c r="G21" s="63"/>
    </row>
    <row r="22" ht="18.75" customHeight="1">
      <c r="B22" s="58" t="s">
        <v>49</v>
      </c>
      <c r="C22" s="59"/>
      <c r="F22" s="58" t="s">
        <v>49</v>
      </c>
      <c r="G22" s="63"/>
    </row>
    <row r="23" ht="18.75" customHeight="1">
      <c r="B23" s="58" t="s">
        <v>53</v>
      </c>
      <c r="C23" s="59"/>
      <c r="F23" s="58" t="s">
        <v>53</v>
      </c>
      <c r="G23" s="63"/>
    </row>
    <row r="24" ht="18.75" customHeight="1">
      <c r="B24" s="68" t="s">
        <v>57</v>
      </c>
      <c r="C24" s="59"/>
      <c r="F24" s="68" t="s">
        <v>57</v>
      </c>
      <c r="G24" s="63"/>
    </row>
    <row r="25" ht="18.75" customHeight="1">
      <c r="B25" s="58" t="s">
        <v>59</v>
      </c>
      <c r="C25" s="59"/>
      <c r="F25" s="58" t="s">
        <v>59</v>
      </c>
      <c r="G25" s="63"/>
    </row>
    <row r="26" ht="18.75" customHeight="1">
      <c r="B26" s="58" t="s">
        <v>62</v>
      </c>
      <c r="C26" s="59"/>
      <c r="F26" s="58" t="s">
        <v>62</v>
      </c>
      <c r="G26" s="63"/>
    </row>
    <row r="27" ht="18.75" customHeight="1">
      <c r="B27" s="58" t="s">
        <v>66</v>
      </c>
      <c r="C27" s="59"/>
      <c r="F27" s="58" t="s">
        <v>66</v>
      </c>
      <c r="G27" s="63"/>
    </row>
    <row r="28" ht="18.75" customHeight="1">
      <c r="B28" s="58" t="s">
        <v>69</v>
      </c>
      <c r="C28" s="59"/>
      <c r="F28" s="58" t="s">
        <v>69</v>
      </c>
      <c r="G28" s="63"/>
    </row>
    <row r="29" ht="18.75" customHeight="1">
      <c r="B29" s="76" t="s">
        <v>72</v>
      </c>
      <c r="C29" s="84">
        <f>(COUNTIF(C19,Lists!$C$2)*9)+(COUNTIF(C21:C28,Lists!$B$2))+(COUNTIF(C21:C28,Lists!$B$3)*0.5)</f>
        <v>0</v>
      </c>
      <c r="F29" s="76" t="s">
        <v>72</v>
      </c>
      <c r="G29" s="84">
        <f>(COUNTIF(G19,Lists!$C$2)*9)+(COUNTIF(G21:G28,Lists!$B$2))+(COUNTIF(G21:G28,Lists!$B$3)*0.5)</f>
        <v>0</v>
      </c>
    </row>
    <row r="30" ht="18.75" customHeight="1"/>
    <row r="31" ht="18.75" customHeight="1"/>
    <row r="32" ht="18.75" customHeight="1">
      <c r="B32" s="14" t="s">
        <v>51</v>
      </c>
      <c r="C32" s="16"/>
      <c r="F32" s="14" t="s">
        <v>55</v>
      </c>
      <c r="G32" s="16"/>
    </row>
    <row r="33" ht="18.75" customHeight="1">
      <c r="B33" s="20" t="s">
        <v>23</v>
      </c>
      <c r="C33" s="25"/>
      <c r="F33" s="20" t="s">
        <v>23</v>
      </c>
      <c r="G33" s="25"/>
    </row>
    <row r="34" ht="18.75" customHeight="1">
      <c r="B34" s="29" t="s">
        <v>31</v>
      </c>
      <c r="C34" s="25"/>
      <c r="F34" s="29" t="s">
        <v>31</v>
      </c>
      <c r="G34" s="25"/>
    </row>
    <row r="35" ht="18.75" customHeight="1">
      <c r="B35" s="29" t="s">
        <v>34</v>
      </c>
      <c r="C35" s="25"/>
      <c r="F35" s="29" t="s">
        <v>34</v>
      </c>
      <c r="G35" s="25"/>
    </row>
    <row r="36" ht="18.75" customHeight="1">
      <c r="B36" s="29" t="s">
        <v>36</v>
      </c>
      <c r="C36" s="25"/>
      <c r="F36" s="29" t="s">
        <v>36</v>
      </c>
      <c r="G36" s="25"/>
    </row>
    <row r="37" ht="18.75" customHeight="1">
      <c r="B37" s="39" t="s">
        <v>38</v>
      </c>
      <c r="C37" s="25"/>
      <c r="F37" s="39" t="s">
        <v>38</v>
      </c>
      <c r="G37" s="25"/>
    </row>
    <row r="38" ht="18.75" customHeight="1">
      <c r="B38" s="41"/>
      <c r="C38" s="44"/>
      <c r="F38" s="41"/>
      <c r="G38" s="44"/>
    </row>
    <row r="39" ht="18.75" customHeight="1">
      <c r="B39" s="48" t="s">
        <v>40</v>
      </c>
      <c r="C39" s="53"/>
      <c r="F39" s="48" t="s">
        <v>40</v>
      </c>
      <c r="G39" s="53"/>
    </row>
    <row r="40" ht="18.75" customHeight="1">
      <c r="B40" s="55" t="s">
        <v>44</v>
      </c>
      <c r="C40" s="56"/>
      <c r="F40" s="55" t="s">
        <v>44</v>
      </c>
      <c r="G40" s="56"/>
    </row>
    <row r="41" ht="18.75" customHeight="1">
      <c r="B41" s="58" t="s">
        <v>46</v>
      </c>
      <c r="C41" s="63"/>
      <c r="F41" s="58" t="s">
        <v>46</v>
      </c>
      <c r="G41" s="63"/>
    </row>
    <row r="42" ht="18.75" customHeight="1">
      <c r="B42" s="58" t="s">
        <v>49</v>
      </c>
      <c r="C42" s="63"/>
      <c r="F42" s="58" t="s">
        <v>49</v>
      </c>
      <c r="G42" s="63"/>
    </row>
    <row r="43" ht="18.75" customHeight="1">
      <c r="B43" s="58" t="s">
        <v>53</v>
      </c>
      <c r="C43" s="63"/>
      <c r="F43" s="58" t="s">
        <v>53</v>
      </c>
      <c r="G43" s="63"/>
    </row>
    <row r="44" ht="18.75" customHeight="1">
      <c r="B44" s="68" t="s">
        <v>57</v>
      </c>
      <c r="C44" s="63"/>
      <c r="F44" s="68" t="s">
        <v>57</v>
      </c>
      <c r="G44" s="63"/>
    </row>
    <row r="45" ht="18.75" customHeight="1">
      <c r="B45" s="58" t="s">
        <v>59</v>
      </c>
      <c r="C45" s="63"/>
      <c r="F45" s="58" t="s">
        <v>59</v>
      </c>
      <c r="G45" s="63"/>
    </row>
    <row r="46" ht="18.75" customHeight="1">
      <c r="B46" s="58" t="s">
        <v>62</v>
      </c>
      <c r="C46" s="63"/>
      <c r="F46" s="58" t="s">
        <v>62</v>
      </c>
      <c r="G46" s="63"/>
    </row>
    <row r="47" ht="18.75" customHeight="1">
      <c r="B47" s="58" t="s">
        <v>66</v>
      </c>
      <c r="C47" s="63"/>
      <c r="F47" s="58" t="s">
        <v>66</v>
      </c>
      <c r="G47" s="63"/>
    </row>
    <row r="48" ht="18.75" customHeight="1">
      <c r="B48" s="58" t="s">
        <v>69</v>
      </c>
      <c r="C48" s="63"/>
      <c r="F48" s="58" t="s">
        <v>69</v>
      </c>
      <c r="G48" s="63"/>
    </row>
    <row r="49" ht="18.75" customHeight="1">
      <c r="B49" s="76" t="s">
        <v>72</v>
      </c>
      <c r="C49" s="84">
        <f>(COUNTIF(C39,Lists!$C$2)*9)+(COUNTIF(C41:C48,Lists!$B$2))+(COUNTIF(C41:C48,Lists!$B$3)*0.5)</f>
        <v>0</v>
      </c>
      <c r="F49" s="76" t="s">
        <v>72</v>
      </c>
      <c r="G49" s="84">
        <f>(COUNTIF(G39,Lists!$C$2)*9)+(COUNTIF(G41:G48,Lists!$B$2))+(COUNTIF(G41:G48,Lists!$B$3)*0.5)</f>
        <v>0</v>
      </c>
    </row>
    <row r="50" ht="18.75" customHeight="1"/>
    <row r="51" ht="18.75" customHeight="1"/>
    <row r="52" ht="18.75" customHeight="1">
      <c r="B52" s="14" t="s">
        <v>58</v>
      </c>
      <c r="C52" s="16"/>
      <c r="F52" s="14" t="s">
        <v>60</v>
      </c>
      <c r="G52" s="16"/>
    </row>
    <row r="53" ht="18.75" customHeight="1">
      <c r="B53" s="20" t="s">
        <v>23</v>
      </c>
      <c r="C53" s="25"/>
      <c r="F53" s="20" t="s">
        <v>23</v>
      </c>
      <c r="G53" s="25"/>
    </row>
    <row r="54" ht="18.75" customHeight="1">
      <c r="B54" s="29" t="s">
        <v>31</v>
      </c>
      <c r="C54" s="25"/>
      <c r="F54" s="29" t="s">
        <v>31</v>
      </c>
      <c r="G54" s="25"/>
    </row>
    <row r="55" ht="18.75" customHeight="1">
      <c r="B55" s="29" t="s">
        <v>34</v>
      </c>
      <c r="C55" s="25"/>
      <c r="F55" s="29" t="s">
        <v>34</v>
      </c>
      <c r="G55" s="25"/>
    </row>
    <row r="56" ht="18.75" customHeight="1">
      <c r="B56" s="29" t="s">
        <v>36</v>
      </c>
      <c r="C56" s="25"/>
      <c r="F56" s="29" t="s">
        <v>36</v>
      </c>
      <c r="G56" s="25"/>
    </row>
    <row r="57" ht="18.75" customHeight="1">
      <c r="B57" s="39" t="s">
        <v>38</v>
      </c>
      <c r="C57" s="25"/>
      <c r="F57" s="39" t="s">
        <v>38</v>
      </c>
      <c r="G57" s="25"/>
    </row>
    <row r="58" ht="18.75" customHeight="1">
      <c r="B58" s="41"/>
      <c r="C58" s="44"/>
      <c r="F58" s="41"/>
      <c r="G58" s="44"/>
    </row>
    <row r="59" ht="18.75" customHeight="1">
      <c r="B59" s="48" t="s">
        <v>40</v>
      </c>
      <c r="C59" s="53"/>
      <c r="F59" s="48" t="s">
        <v>40</v>
      </c>
      <c r="G59" s="53"/>
    </row>
    <row r="60" ht="18.75" customHeight="1">
      <c r="B60" s="55" t="s">
        <v>44</v>
      </c>
      <c r="C60" s="56"/>
      <c r="F60" s="55" t="s">
        <v>44</v>
      </c>
      <c r="G60" s="56"/>
    </row>
    <row r="61" ht="18.75" customHeight="1">
      <c r="B61" s="58" t="s">
        <v>46</v>
      </c>
      <c r="C61" s="63"/>
      <c r="F61" s="58" t="s">
        <v>46</v>
      </c>
      <c r="G61" s="63"/>
    </row>
    <row r="62" ht="18.75" customHeight="1">
      <c r="B62" s="58" t="s">
        <v>49</v>
      </c>
      <c r="C62" s="63"/>
      <c r="F62" s="58" t="s">
        <v>49</v>
      </c>
      <c r="G62" s="63"/>
    </row>
    <row r="63" ht="18.75" customHeight="1">
      <c r="B63" s="58" t="s">
        <v>53</v>
      </c>
      <c r="C63" s="63"/>
      <c r="F63" s="58" t="s">
        <v>53</v>
      </c>
      <c r="G63" s="63"/>
    </row>
    <row r="64" ht="18.75" customHeight="1">
      <c r="B64" s="68" t="s">
        <v>57</v>
      </c>
      <c r="C64" s="63"/>
      <c r="F64" s="68" t="s">
        <v>57</v>
      </c>
      <c r="G64" s="63"/>
    </row>
    <row r="65" ht="18.75" customHeight="1">
      <c r="B65" s="58" t="s">
        <v>59</v>
      </c>
      <c r="C65" s="63"/>
      <c r="F65" s="58" t="s">
        <v>59</v>
      </c>
      <c r="G65" s="63"/>
    </row>
    <row r="66" ht="18.75" customHeight="1">
      <c r="B66" s="58" t="s">
        <v>62</v>
      </c>
      <c r="C66" s="63"/>
      <c r="F66" s="58" t="s">
        <v>62</v>
      </c>
      <c r="G66" s="63"/>
    </row>
    <row r="67" ht="18.75" customHeight="1">
      <c r="B67" s="58" t="s">
        <v>66</v>
      </c>
      <c r="C67" s="63"/>
      <c r="F67" s="58" t="s">
        <v>66</v>
      </c>
      <c r="G67" s="63"/>
    </row>
    <row r="68" ht="18.75" customHeight="1">
      <c r="B68" s="58" t="s">
        <v>69</v>
      </c>
      <c r="C68" s="63"/>
      <c r="F68" s="58" t="s">
        <v>69</v>
      </c>
      <c r="G68" s="63"/>
    </row>
    <row r="69" ht="18.75" customHeight="1">
      <c r="B69" s="76" t="s">
        <v>72</v>
      </c>
      <c r="C69" s="84">
        <f>(COUNTIF(C59,Lists!$C$2)*9)+(COUNTIF(C61:C68,Lists!$B$2))+(COUNTIF(C61:C68,Lists!$B$3)*0.5)</f>
        <v>0</v>
      </c>
      <c r="F69" s="76" t="s">
        <v>72</v>
      </c>
      <c r="G69" s="84">
        <f>(COUNTIF(G59,Lists!$C$2)*9)+(COUNTIF(G61:G68,Lists!$B$2))+(COUNTIF(G61:G68,Lists!$B$3)*0.5)</f>
        <v>0</v>
      </c>
    </row>
    <row r="70" ht="18.75" customHeight="1"/>
    <row r="71" ht="18.75" customHeight="1"/>
    <row r="72" ht="18.75" customHeight="1">
      <c r="B72" s="14" t="s">
        <v>63</v>
      </c>
      <c r="C72" s="16"/>
      <c r="F72" s="14" t="s">
        <v>65</v>
      </c>
      <c r="G72" s="16"/>
    </row>
    <row r="73" ht="18.75" customHeight="1">
      <c r="B73" s="20" t="s">
        <v>23</v>
      </c>
      <c r="C73" s="25"/>
      <c r="F73" s="20" t="s">
        <v>23</v>
      </c>
      <c r="G73" s="25"/>
    </row>
    <row r="74" ht="18.75" customHeight="1">
      <c r="B74" s="29" t="s">
        <v>31</v>
      </c>
      <c r="C74" s="25"/>
      <c r="F74" s="29" t="s">
        <v>31</v>
      </c>
      <c r="G74" s="25"/>
    </row>
    <row r="75" ht="18.75" customHeight="1">
      <c r="B75" s="29" t="s">
        <v>34</v>
      </c>
      <c r="C75" s="25"/>
      <c r="F75" s="29" t="s">
        <v>34</v>
      </c>
      <c r="G75" s="25"/>
    </row>
    <row r="76" ht="18.75" customHeight="1">
      <c r="B76" s="29" t="s">
        <v>36</v>
      </c>
      <c r="C76" s="25"/>
      <c r="F76" s="29" t="s">
        <v>36</v>
      </c>
      <c r="G76" s="25"/>
    </row>
    <row r="77" ht="18.75" customHeight="1">
      <c r="B77" s="39" t="s">
        <v>38</v>
      </c>
      <c r="C77" s="25"/>
      <c r="F77" s="39" t="s">
        <v>38</v>
      </c>
      <c r="G77" s="25"/>
    </row>
    <row r="78" ht="18.75" customHeight="1">
      <c r="B78" s="41"/>
      <c r="C78" s="44"/>
      <c r="F78" s="41"/>
      <c r="G78" s="44"/>
    </row>
    <row r="79" ht="18.75" customHeight="1">
      <c r="B79" s="48" t="s">
        <v>40</v>
      </c>
      <c r="C79" s="53"/>
      <c r="F79" s="48" t="s">
        <v>40</v>
      </c>
      <c r="G79" s="53"/>
    </row>
    <row r="80" ht="18.75" customHeight="1">
      <c r="B80" s="55" t="s">
        <v>44</v>
      </c>
      <c r="C80" s="56"/>
      <c r="F80" s="55" t="s">
        <v>44</v>
      </c>
      <c r="G80" s="56"/>
    </row>
    <row r="81" ht="18.75" customHeight="1">
      <c r="B81" s="58" t="s">
        <v>46</v>
      </c>
      <c r="C81" s="63"/>
      <c r="F81" s="58" t="s">
        <v>46</v>
      </c>
      <c r="G81" s="63"/>
    </row>
    <row r="82" ht="18.75" customHeight="1">
      <c r="B82" s="58" t="s">
        <v>49</v>
      </c>
      <c r="C82" s="63"/>
      <c r="F82" s="58" t="s">
        <v>49</v>
      </c>
      <c r="G82" s="63"/>
    </row>
    <row r="83" ht="18.75" customHeight="1">
      <c r="B83" s="58" t="s">
        <v>53</v>
      </c>
      <c r="C83" s="63"/>
      <c r="F83" s="58" t="s">
        <v>53</v>
      </c>
      <c r="G83" s="63"/>
    </row>
    <row r="84" ht="18.75" customHeight="1">
      <c r="B84" s="68" t="s">
        <v>57</v>
      </c>
      <c r="C84" s="63"/>
      <c r="F84" s="68" t="s">
        <v>57</v>
      </c>
      <c r="G84" s="63"/>
    </row>
    <row r="85" ht="18.75" customHeight="1">
      <c r="B85" s="58" t="s">
        <v>59</v>
      </c>
      <c r="C85" s="63"/>
      <c r="F85" s="58" t="s">
        <v>59</v>
      </c>
      <c r="G85" s="63"/>
    </row>
    <row r="86" ht="18.75" customHeight="1">
      <c r="B86" s="58" t="s">
        <v>62</v>
      </c>
      <c r="C86" s="63"/>
      <c r="F86" s="58" t="s">
        <v>62</v>
      </c>
      <c r="G86" s="63"/>
    </row>
    <row r="87" ht="18.75" customHeight="1">
      <c r="B87" s="58" t="s">
        <v>66</v>
      </c>
      <c r="C87" s="63"/>
      <c r="F87" s="58" t="s">
        <v>66</v>
      </c>
      <c r="G87" s="63"/>
    </row>
    <row r="88" ht="18.75" customHeight="1">
      <c r="B88" s="58" t="s">
        <v>69</v>
      </c>
      <c r="C88" s="63"/>
      <c r="F88" s="58" t="s">
        <v>69</v>
      </c>
      <c r="G88" s="63"/>
    </row>
    <row r="89" ht="18.75" customHeight="1">
      <c r="B89" s="76" t="s">
        <v>72</v>
      </c>
      <c r="C89" s="84">
        <f>(COUNTIF(C79,Lists!$C$2)*9)+(COUNTIF(C81:C88,Lists!$B$2))+(COUNTIF(C81:C88,Lists!$B$3)*0.5)</f>
        <v>0</v>
      </c>
      <c r="F89" s="76" t="s">
        <v>72</v>
      </c>
      <c r="G89" s="84">
        <f>(COUNTIF(G79,Lists!$C$2)*9)+(COUNTIF(G81:G88,Lists!$B$2))+(COUNTIF(G81:G88,Lists!$B$3)*0.5)</f>
        <v>0</v>
      </c>
    </row>
    <row r="90" ht="18.75" customHeight="1"/>
    <row r="91" ht="18.75" customHeight="1"/>
    <row r="92" ht="18.75" customHeight="1">
      <c r="B92" s="14" t="s">
        <v>68</v>
      </c>
      <c r="C92" s="16"/>
      <c r="F92" s="14" t="s">
        <v>71</v>
      </c>
      <c r="G92" s="16"/>
    </row>
    <row r="93" ht="18.75" customHeight="1">
      <c r="B93" s="20" t="s">
        <v>23</v>
      </c>
      <c r="C93" s="25"/>
      <c r="F93" s="20" t="s">
        <v>23</v>
      </c>
      <c r="G93" s="25"/>
    </row>
    <row r="94" ht="18.75" customHeight="1">
      <c r="B94" s="29" t="s">
        <v>31</v>
      </c>
      <c r="C94" s="25"/>
      <c r="F94" s="29" t="s">
        <v>31</v>
      </c>
      <c r="G94" s="25"/>
    </row>
    <row r="95" ht="18.75" customHeight="1">
      <c r="B95" s="29" t="s">
        <v>34</v>
      </c>
      <c r="C95" s="25"/>
      <c r="F95" s="29" t="s">
        <v>34</v>
      </c>
      <c r="G95" s="25"/>
    </row>
    <row r="96" ht="18.75" customHeight="1">
      <c r="B96" s="29" t="s">
        <v>36</v>
      </c>
      <c r="C96" s="25"/>
      <c r="F96" s="29" t="s">
        <v>36</v>
      </c>
      <c r="G96" s="25"/>
    </row>
    <row r="97" ht="18.75" customHeight="1">
      <c r="B97" s="39" t="s">
        <v>38</v>
      </c>
      <c r="C97" s="25"/>
      <c r="F97" s="39" t="s">
        <v>38</v>
      </c>
      <c r="G97" s="25"/>
    </row>
    <row r="98" ht="18.75" customHeight="1">
      <c r="B98" s="41"/>
      <c r="C98" s="44"/>
      <c r="F98" s="41"/>
      <c r="G98" s="44"/>
    </row>
    <row r="99" ht="18.75" customHeight="1">
      <c r="B99" s="48" t="s">
        <v>40</v>
      </c>
      <c r="C99" s="53"/>
      <c r="F99" s="48" t="s">
        <v>40</v>
      </c>
      <c r="G99" s="53"/>
    </row>
    <row r="100" ht="18.75" customHeight="1">
      <c r="B100" s="55" t="s">
        <v>44</v>
      </c>
      <c r="C100" s="56"/>
      <c r="F100" s="55" t="s">
        <v>44</v>
      </c>
      <c r="G100" s="56"/>
    </row>
    <row r="101" ht="18.75" customHeight="1">
      <c r="B101" s="58" t="s">
        <v>46</v>
      </c>
      <c r="C101" s="63"/>
      <c r="F101" s="58" t="s">
        <v>46</v>
      </c>
      <c r="G101" s="63"/>
    </row>
    <row r="102" ht="18.75" customHeight="1">
      <c r="B102" s="58" t="s">
        <v>49</v>
      </c>
      <c r="C102" s="63"/>
      <c r="F102" s="58" t="s">
        <v>49</v>
      </c>
      <c r="G102" s="63"/>
    </row>
    <row r="103" ht="18.75" customHeight="1">
      <c r="B103" s="58" t="s">
        <v>53</v>
      </c>
      <c r="C103" s="63"/>
      <c r="F103" s="58" t="s">
        <v>53</v>
      </c>
      <c r="G103" s="63"/>
    </row>
    <row r="104" ht="18.75" customHeight="1">
      <c r="B104" s="68" t="s">
        <v>57</v>
      </c>
      <c r="C104" s="63"/>
      <c r="F104" s="68" t="s">
        <v>57</v>
      </c>
      <c r="G104" s="63"/>
    </row>
    <row r="105" ht="18.75" customHeight="1">
      <c r="B105" s="58" t="s">
        <v>59</v>
      </c>
      <c r="C105" s="63"/>
      <c r="F105" s="58" t="s">
        <v>59</v>
      </c>
      <c r="G105" s="63"/>
    </row>
    <row r="106" ht="18.75" customHeight="1">
      <c r="B106" s="58" t="s">
        <v>62</v>
      </c>
      <c r="C106" s="63"/>
      <c r="F106" s="58" t="s">
        <v>62</v>
      </c>
      <c r="G106" s="63"/>
    </row>
    <row r="107" ht="18.75" customHeight="1">
      <c r="B107" s="58" t="s">
        <v>66</v>
      </c>
      <c r="C107" s="63"/>
      <c r="F107" s="58" t="s">
        <v>66</v>
      </c>
      <c r="G107" s="63"/>
    </row>
    <row r="108" ht="18.75" customHeight="1">
      <c r="B108" s="58" t="s">
        <v>69</v>
      </c>
      <c r="C108" s="63"/>
      <c r="F108" s="58" t="s">
        <v>69</v>
      </c>
      <c r="G108" s="63"/>
    </row>
    <row r="109" ht="18.75" customHeight="1">
      <c r="B109" s="76" t="s">
        <v>72</v>
      </c>
      <c r="C109" s="84">
        <f>(COUNTIF(C99,Lists!$C$2)*9)+(COUNTIF(C101:C108,Lists!$B$2))+(COUNTIF(C101:C108,Lists!$B$3)*0.5)</f>
        <v>0</v>
      </c>
      <c r="F109" s="76" t="s">
        <v>72</v>
      </c>
      <c r="G109" s="84">
        <f>(COUNTIF(G99,Lists!$C$2)*9)+(COUNTIF(G101:G108,Lists!$B$2))+(COUNTIF(G101:G108,Lists!$B$3)*0.5)</f>
        <v>0</v>
      </c>
    </row>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52:C52"/>
    <mergeCell ref="B72:C72"/>
    <mergeCell ref="F72:G72"/>
    <mergeCell ref="B92:C92"/>
    <mergeCell ref="F92:G92"/>
    <mergeCell ref="A3:H3"/>
    <mergeCell ref="C9:D9"/>
    <mergeCell ref="B12:C12"/>
    <mergeCell ref="F12:G12"/>
    <mergeCell ref="B32:C32"/>
    <mergeCell ref="F32:G32"/>
    <mergeCell ref="F52:G52"/>
  </mergeCells>
  <dataValidations>
    <dataValidation type="list" allowBlank="1" showErrorMessage="1" sqref="C13 G13 C33 G33 C53 G53 C73 G73 C93 G93">
      <formula1>Lists!$A$2:$A$13</formula1>
    </dataValidation>
    <dataValidation type="list" allowBlank="1" showErrorMessage="1" sqref="C21:C28 G21:G28 C41:C48 G41:G48 C61:C68 G61:G68 C81:C88 G81:G88 C101:C108 G101:G108">
      <formula1>Lists!$B$2:$B$4</formula1>
    </dataValidation>
    <dataValidation type="list" allowBlank="1" showErrorMessage="1" sqref="C19 G19 C39 G39 C59 G59 C79 G79 C99 G99">
      <formula1>Lists!$C$2:$C$3</formula1>
    </dataValidation>
  </dataValidation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3.43"/>
    <col customWidth="1" min="3" max="3" width="20.86"/>
    <col customWidth="1" min="4" max="4" width="11.43"/>
    <col customWidth="1" min="5" max="26" width="8.71"/>
  </cols>
  <sheetData>
    <row r="2">
      <c r="A2" s="2"/>
      <c r="B2" s="2"/>
      <c r="C2" s="2"/>
      <c r="D2" s="2"/>
      <c r="E2" s="2"/>
      <c r="F2" s="2"/>
      <c r="G2" s="2"/>
      <c r="H2" s="2"/>
      <c r="I2" s="2"/>
      <c r="J2" s="2"/>
    </row>
    <row r="3" ht="40.5" customHeight="1">
      <c r="A3" s="9" t="s">
        <v>6</v>
      </c>
    </row>
    <row r="4" ht="20.25" customHeight="1"/>
    <row r="5" ht="20.25" customHeight="1">
      <c r="B5" s="12" t="s">
        <v>8</v>
      </c>
      <c r="C5" s="22" t="str">
        <f>General!D12</f>
        <v/>
      </c>
      <c r="D5" s="24"/>
    </row>
    <row r="6" ht="20.25" customHeight="1">
      <c r="B6" s="26" t="s">
        <v>29</v>
      </c>
      <c r="C6" s="30" t="str">
        <f>'Form to fill out'!C9</f>
        <v/>
      </c>
      <c r="D6" s="32"/>
    </row>
    <row r="7" ht="20.25" customHeight="1">
      <c r="B7" s="35" t="s">
        <v>33</v>
      </c>
      <c r="C7" s="42">
        <f>IF(C6&lt;=5,2,IF(C6&lt;=10,1,0))</f>
        <v>2</v>
      </c>
      <c r="D7" s="43"/>
    </row>
    <row r="8" ht="20.25" customHeight="1">
      <c r="B8" s="45"/>
      <c r="C8" s="45"/>
      <c r="D8" s="45"/>
    </row>
    <row r="9" ht="20.25" customHeight="1">
      <c r="B9" s="49" t="s">
        <v>41</v>
      </c>
      <c r="C9" s="13"/>
      <c r="D9" s="45"/>
    </row>
    <row r="10" ht="20.25" customHeight="1">
      <c r="B10" s="52" t="s">
        <v>14</v>
      </c>
      <c r="C10" s="40">
        <f>'Form to fill out'!C29</f>
        <v>0</v>
      </c>
      <c r="D10" s="45"/>
    </row>
    <row r="11" ht="20.25" customHeight="1">
      <c r="B11" s="61" t="s">
        <v>18</v>
      </c>
      <c r="C11" s="54">
        <f>'Form to fill out'!G29</f>
        <v>0</v>
      </c>
      <c r="D11" s="45"/>
    </row>
    <row r="12" ht="20.25" customHeight="1">
      <c r="B12" s="52" t="s">
        <v>51</v>
      </c>
      <c r="C12" s="54">
        <f>'Form to fill out'!C49</f>
        <v>0</v>
      </c>
      <c r="D12" s="45"/>
    </row>
    <row r="13" ht="20.25" customHeight="1">
      <c r="B13" s="61" t="s">
        <v>55</v>
      </c>
      <c r="C13" s="54">
        <f>'Form to fill out'!G49</f>
        <v>0</v>
      </c>
      <c r="D13" s="45"/>
    </row>
    <row r="14" ht="20.25" customHeight="1">
      <c r="B14" s="52" t="s">
        <v>58</v>
      </c>
      <c r="C14" s="54">
        <f>'Form to fill out'!C69</f>
        <v>0</v>
      </c>
      <c r="D14" s="45"/>
    </row>
    <row r="15" ht="20.25" customHeight="1">
      <c r="B15" s="61" t="s">
        <v>60</v>
      </c>
      <c r="C15" s="54">
        <f>'Form to fill out'!G69</f>
        <v>0</v>
      </c>
      <c r="D15" s="45"/>
    </row>
    <row r="16" ht="20.25" customHeight="1">
      <c r="B16" s="52" t="s">
        <v>63</v>
      </c>
      <c r="C16" s="54">
        <f>'Form to fill out'!C89</f>
        <v>0</v>
      </c>
      <c r="D16" s="45"/>
    </row>
    <row r="17" ht="20.25" customHeight="1">
      <c r="B17" s="61" t="s">
        <v>65</v>
      </c>
      <c r="C17" s="54">
        <f>'Form to fill out'!G89</f>
        <v>0</v>
      </c>
      <c r="D17" s="45"/>
    </row>
    <row r="18" ht="20.25" customHeight="1">
      <c r="B18" s="52" t="s">
        <v>68</v>
      </c>
      <c r="C18" s="54">
        <f>'Form to fill out'!C109</f>
        <v>0</v>
      </c>
      <c r="D18" s="45"/>
    </row>
    <row r="19" ht="20.25" customHeight="1">
      <c r="B19" s="61" t="s">
        <v>71</v>
      </c>
      <c r="C19" s="54">
        <f>'Form to fill out'!G109</f>
        <v>0</v>
      </c>
      <c r="D19" s="45"/>
    </row>
    <row r="20" ht="20.25" customHeight="1">
      <c r="B20" s="79" t="s">
        <v>74</v>
      </c>
      <c r="C20" s="82" t="str">
        <f>SUM(C10:C19)/C6</f>
        <v>#DIV/0!</v>
      </c>
    </row>
    <row r="21" ht="20.25" customHeight="1">
      <c r="B21" s="83" t="s">
        <v>33</v>
      </c>
      <c r="C21" s="85">
        <f>C7</f>
        <v>2</v>
      </c>
    </row>
    <row r="22" ht="20.25" customHeight="1">
      <c r="B22" s="86" t="s">
        <v>77</v>
      </c>
      <c r="C22" s="89" t="str">
        <f>C20*C21</f>
        <v>#DIV/0!</v>
      </c>
    </row>
    <row r="23" ht="20.25" customHeight="1"/>
    <row r="24" ht="20.25" customHeight="1"/>
    <row r="25" ht="20.25" customHeight="1"/>
    <row r="26" ht="20.25" customHeight="1"/>
    <row r="27" ht="20.25" customHeight="1"/>
    <row r="28" ht="20.25" customHeight="1"/>
    <row r="29" ht="20.25" customHeight="1"/>
    <row r="30" ht="20.2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C5:D5"/>
    <mergeCell ref="C6:D6"/>
    <mergeCell ref="C7:D7"/>
    <mergeCell ref="B9:C9"/>
    <mergeCell ref="A3:J3"/>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8.29"/>
    <col customWidth="1" min="2" max="2" width="31.0"/>
    <col customWidth="1" min="3" max="3" width="22.43"/>
    <col customWidth="1" min="4" max="26" width="8.71"/>
  </cols>
  <sheetData>
    <row r="1">
      <c r="A1" s="3" t="s">
        <v>0</v>
      </c>
      <c r="B1" s="3" t="s">
        <v>1</v>
      </c>
    </row>
    <row r="2">
      <c r="A2" s="5" t="s">
        <v>3</v>
      </c>
      <c r="B2" s="7" t="s">
        <v>4</v>
      </c>
      <c r="C2" s="10" t="s">
        <v>7</v>
      </c>
    </row>
    <row r="3">
      <c r="A3" s="5" t="s">
        <v>9</v>
      </c>
      <c r="B3" s="7" t="s">
        <v>10</v>
      </c>
      <c r="C3" s="7" t="s">
        <v>11</v>
      </c>
    </row>
    <row r="4">
      <c r="A4" s="5" t="s">
        <v>12</v>
      </c>
      <c r="B4" s="7" t="s">
        <v>13</v>
      </c>
    </row>
    <row r="5">
      <c r="A5" s="5" t="s">
        <v>15</v>
      </c>
      <c r="I5" s="15"/>
    </row>
    <row r="6">
      <c r="A6" s="5" t="s">
        <v>17</v>
      </c>
    </row>
    <row r="7">
      <c r="A7" s="5" t="s">
        <v>19</v>
      </c>
    </row>
    <row r="8">
      <c r="A8" s="5" t="s">
        <v>20</v>
      </c>
    </row>
    <row r="9">
      <c r="A9" s="5" t="s">
        <v>21</v>
      </c>
    </row>
    <row r="10">
      <c r="A10" s="5" t="s">
        <v>24</v>
      </c>
    </row>
    <row r="11">
      <c r="A11" s="5" t="s">
        <v>26</v>
      </c>
    </row>
    <row r="12">
      <c r="A12" s="5" t="s">
        <v>27</v>
      </c>
    </row>
    <row r="13">
      <c r="A13" s="5" t="s">
        <v>28</v>
      </c>
    </row>
    <row r="14">
      <c r="A14" s="7"/>
    </row>
    <row r="15">
      <c r="A15" s="7"/>
    </row>
    <row r="16">
      <c r="A16" s="7"/>
    </row>
    <row r="17">
      <c r="A17" s="7"/>
    </row>
    <row r="18">
      <c r="A18" s="7"/>
    </row>
    <row r="19">
      <c r="A19" s="7"/>
    </row>
    <row r="20">
      <c r="A20" s="7"/>
    </row>
    <row r="21" ht="15.75" customHeight="1">
      <c r="A21" s="7"/>
    </row>
    <row r="22" ht="15.75" customHeight="1">
      <c r="A22" s="7"/>
    </row>
    <row r="23" ht="15.75" customHeight="1">
      <c r="A23" s="33"/>
    </row>
    <row r="24" ht="15.75" customHeight="1">
      <c r="A24" s="33"/>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C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2026-05-18T12:49:14Z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0x0101009559E42AC6DCA2418623277319FE14EF</vt:lpwstr>
  </property>
  <property fmtid="{D5CDD505-2E9C-101B-9397-08002B2CF9AE}" pid="3" name="MediaServiceImageTags">
    <vt:lpwstr/>
  </property>
</Properties>
</file>